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priver3651005862.sharepoint.com/sites/FPATeam/Shared Documents/SHARED/Business and Economic Research/Cost Earnings Report/2024 YE/"/>
    </mc:Choice>
  </mc:AlternateContent>
  <xr:revisionPtr revIDLastSave="0" documentId="8_{F6C6E902-BBD0-4DD7-B6F4-1EC49CE891B1}" xr6:coauthVersionLast="47" xr6:coauthVersionMax="47" xr10:uidLastSave="{00000000-0000-0000-0000-000000000000}"/>
  <bookViews>
    <workbookView xWindow="4930" yWindow="1310" windowWidth="14400" windowHeight="7360" tabRatio="599" xr2:uid="{00000000-000D-0000-FFFF-FFFF00000000}"/>
  </bookViews>
  <sheets>
    <sheet name="Cover" sheetId="2" r:id="rId1"/>
    <sheet name="Page 1" sheetId="3" r:id="rId2"/>
    <sheet name="Page 2" sheetId="6" r:id="rId3"/>
    <sheet name="Page 3" sheetId="8" r:id="rId4"/>
    <sheet name="Page 4" sheetId="9" r:id="rId5"/>
    <sheet name="Page 5" sheetId="10" r:id="rId6"/>
    <sheet name="Page 6 " sheetId="11" r:id="rId7"/>
    <sheet name="Page 7 " sheetId="12" r:id="rId8"/>
    <sheet name="Page 8 " sheetId="13" r:id="rId9"/>
    <sheet name="Page 9" sheetId="14" r:id="rId10"/>
    <sheet name="Page 10" sheetId="24" r:id="rId11"/>
    <sheet name="Comments" sheetId="15" r:id="rId12"/>
    <sheet name="Def 1-12" sheetId="16" r:id="rId13"/>
    <sheet name="Def 13-37" sheetId="17" r:id="rId14"/>
    <sheet name="Def 38-50" sheetId="18" r:id="rId15"/>
    <sheet name="Def 51-63" sheetId="19" r:id="rId16"/>
    <sheet name="Def 64-73" sheetId="20" r:id="rId17"/>
    <sheet name="Def 74-86" sheetId="21" r:id="rId18"/>
    <sheet name="Def 87-94" sheetId="22" r:id="rId19"/>
    <sheet name="Sheet1" sheetId="23" r:id="rId20"/>
  </sheets>
  <definedNames>
    <definedName name="_ftn1" localSheetId="5">'Page 5'!#REF!</definedName>
    <definedName name="_ftnref1" localSheetId="5">'Page 5'!$C$7</definedName>
    <definedName name="_xlnm.Print_Area" localSheetId="11">Comments!$A$1:$H$42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" i="3" l="1"/>
  <c r="D31" i="6"/>
  <c r="D27" i="8" s="1"/>
  <c r="D15" i="6"/>
  <c r="F16" i="6" s="1"/>
  <c r="D13" i="8"/>
  <c r="D25" i="8" s="1"/>
  <c r="F15" i="8"/>
  <c r="F17" i="9"/>
  <c r="D15" i="9"/>
  <c r="D15" i="10"/>
  <c r="F17" i="10"/>
  <c r="F14" i="11"/>
  <c r="E30" i="12"/>
  <c r="E6" i="12"/>
  <c r="D29" i="8" l="1"/>
  <c r="D33" i="8" s="1"/>
  <c r="D39" i="8" s="1"/>
  <c r="D19" i="10" s="1"/>
  <c r="D23" i="10" s="1"/>
  <c r="D34" i="10" s="1"/>
  <c r="F21" i="10"/>
  <c r="D32" i="6"/>
</calcChain>
</file>

<file path=xl/sharedStrings.xml><?xml version="1.0" encoding="utf-8"?>
<sst xmlns="http://schemas.openxmlformats.org/spreadsheetml/2006/main" count="774" uniqueCount="614">
  <si>
    <t>(beginning total debt + ending total debt) + (beginning cash and equivalents + ending cash</t>
  </si>
  <si>
    <t>and equivalents) divided by 2.</t>
  </si>
  <si>
    <r>
      <t>Debt to Equity</t>
    </r>
    <r>
      <rPr>
        <sz val="10"/>
        <rFont val="Times New Roman"/>
        <family val="1"/>
      </rPr>
      <t>:</t>
    </r>
  </si>
  <si>
    <t>CONFIDENTIAL</t>
  </si>
  <si>
    <t>Operating  Cost Schedule  Survey</t>
  </si>
  <si>
    <t>NOTE:  All information provided in this form shall</t>
  </si>
  <si>
    <t>be kept strictly confidential.  Only composite information</t>
  </si>
  <si>
    <t>that does not reveal individual company data will be reported.</t>
  </si>
  <si>
    <t>Please refer to the attached</t>
  </si>
  <si>
    <r>
      <t>“Explanation of Operating Cost Schedule Items</t>
    </r>
    <r>
      <rPr>
        <i/>
        <sz val="10"/>
        <rFont val="Times New Roman"/>
        <family val="1"/>
      </rPr>
      <t>”</t>
    </r>
  </si>
  <si>
    <t xml:space="preserve">in order to facilitate completion </t>
  </si>
  <si>
    <t>of this questionnaire.</t>
  </si>
  <si>
    <t>FLEXIBLE PACKAGING ASSOCIATION</t>
  </si>
  <si>
    <t xml:space="preserve">                                         (month, year)</t>
  </si>
  <si>
    <t>Return to:</t>
  </si>
  <si>
    <t>Reminder: Refer to the definitions when completing the survey.</t>
  </si>
  <si>
    <t xml:space="preserve">   Please indicate your company's manufacturing operations as a percent of total net sales reported.  </t>
  </si>
  <si>
    <t xml:space="preserve">   The sum of the percentages should equal 100%.  The operating cost data you report will be included </t>
  </si>
  <si>
    <t xml:space="preserve">   in the category where the largest portion of your net sales fall.</t>
  </si>
  <si>
    <t>MANUFACTURING OPERATIONS</t>
  </si>
  <si>
    <t xml:space="preserve">                   materials.  (This category includes materials that are laminated, coated, or extrusion </t>
  </si>
  <si>
    <t xml:space="preserve">                   coated.)</t>
  </si>
  <si>
    <t>Please report all data in thousands of dollars</t>
  </si>
  <si>
    <t>Refer to the attached definitions</t>
  </si>
  <si>
    <t>Section I:  Financial Data</t>
  </si>
  <si>
    <t>Item</t>
  </si>
  <si>
    <t>$ in Thousands</t>
  </si>
  <si>
    <t>Gross Sales</t>
  </si>
  <si>
    <t>1.</t>
  </si>
  <si>
    <t>2.</t>
  </si>
  <si>
    <t>Freight Allowed &amp; Prepaid</t>
  </si>
  <si>
    <t>3.</t>
  </si>
  <si>
    <t>4.</t>
  </si>
  <si>
    <t>5.</t>
  </si>
  <si>
    <t>Sales Returned and Allowances</t>
  </si>
  <si>
    <t>Sales Discounts</t>
  </si>
  <si>
    <t>6.</t>
  </si>
  <si>
    <t>TOTAL SALES DEDUCTIONS</t>
  </si>
  <si>
    <t>NET SALES</t>
  </si>
  <si>
    <t xml:space="preserve">       (Equals Line Item 13)</t>
  </si>
  <si>
    <t>Line / Item</t>
  </si>
  <si>
    <t>Analysis of Net Sales and Direct Materials Used</t>
  </si>
  <si>
    <t>7.</t>
  </si>
  <si>
    <t>Webs (paper, film, foil, other)</t>
  </si>
  <si>
    <t>8.</t>
  </si>
  <si>
    <t>9.</t>
  </si>
  <si>
    <t>10.</t>
  </si>
  <si>
    <t>11.</t>
  </si>
  <si>
    <t>12.</t>
  </si>
  <si>
    <t>13.</t>
  </si>
  <si>
    <t>14.</t>
  </si>
  <si>
    <t>Wets (ink, adhesives, coatings)</t>
  </si>
  <si>
    <t>Resins</t>
  </si>
  <si>
    <t>Other materials</t>
  </si>
  <si>
    <t>Other than flexible packaging</t>
  </si>
  <si>
    <t>TOTAL DIRECT MATERIALS</t>
  </si>
  <si>
    <t>(This total should equal line item 6.)</t>
  </si>
  <si>
    <t>TOTAL NET SALES</t>
  </si>
  <si>
    <t>Conversion Costs</t>
  </si>
  <si>
    <t># of Employees</t>
  </si>
  <si>
    <t>Direct Labor</t>
  </si>
  <si>
    <t>26.</t>
  </si>
  <si>
    <t>Indirect Labor</t>
  </si>
  <si>
    <t>27.</t>
  </si>
  <si>
    <t xml:space="preserve">Repairs and Maintenance </t>
  </si>
  <si>
    <t xml:space="preserve">   Labor (include supervision)</t>
  </si>
  <si>
    <t>28.</t>
  </si>
  <si>
    <t>29.</t>
  </si>
  <si>
    <t>Factory Administrative, Clerical</t>
  </si>
  <si>
    <t xml:space="preserve">   and Supervision (excl. repairs /</t>
  </si>
  <si>
    <t xml:space="preserve">   maintenance supervision)</t>
  </si>
  <si>
    <t>30A.</t>
  </si>
  <si>
    <t>TOTAL LABOR COST</t>
  </si>
  <si>
    <t xml:space="preserve">   (Items 26 - 29)</t>
  </si>
  <si>
    <t>30B.</t>
  </si>
  <si>
    <t>SUBTOTAL EMPLOYEES</t>
  </si>
  <si>
    <t>31.</t>
  </si>
  <si>
    <t>Benefit Cost</t>
  </si>
  <si>
    <t xml:space="preserve">   (factory personnel only)</t>
  </si>
  <si>
    <t>32.</t>
  </si>
  <si>
    <t>Depreciation and Amortization</t>
  </si>
  <si>
    <t>33.</t>
  </si>
  <si>
    <t>34.</t>
  </si>
  <si>
    <t>35.</t>
  </si>
  <si>
    <t>36.</t>
  </si>
  <si>
    <t>37.</t>
  </si>
  <si>
    <t>Operating Supplies</t>
  </si>
  <si>
    <t>Repair and Maintenance Supplies</t>
  </si>
  <si>
    <t>Utilities</t>
  </si>
  <si>
    <t>All Other Factory Costs</t>
  </si>
  <si>
    <t>TOTAL CONVERSION COSTS</t>
  </si>
  <si>
    <t xml:space="preserve">   (Items 30A - 36)</t>
  </si>
  <si>
    <t>38.</t>
  </si>
  <si>
    <t>TOTAL COST OF PRODUCTION</t>
  </si>
  <si>
    <t xml:space="preserve">   (Items 37 - 38)</t>
  </si>
  <si>
    <t>39.</t>
  </si>
  <si>
    <t>40.</t>
  </si>
  <si>
    <t>Beginning Inventory of</t>
  </si>
  <si>
    <t xml:space="preserve">   In-Process and Finished Goods</t>
  </si>
  <si>
    <t>41.</t>
  </si>
  <si>
    <t xml:space="preserve">TOTAL </t>
  </si>
  <si>
    <t xml:space="preserve">   (Items 39 - 40)</t>
  </si>
  <si>
    <t>42.</t>
  </si>
  <si>
    <t>Ending Inventory of</t>
  </si>
  <si>
    <t xml:space="preserve">   (Items 66 and 67)</t>
  </si>
  <si>
    <t>43.</t>
  </si>
  <si>
    <t xml:space="preserve">   (Item 41 LESS Item 42)</t>
  </si>
  <si>
    <t xml:space="preserve">       GOODS SOLD</t>
  </si>
  <si>
    <t>TOTAL FACTORY COST OF</t>
  </si>
  <si>
    <t>Company Salespersons'</t>
  </si>
  <si>
    <t xml:space="preserve">   Salaries and Commissions</t>
  </si>
  <si>
    <t>44A.</t>
  </si>
  <si>
    <t>44B.</t>
  </si>
  <si>
    <t>Manufacturer's Representatives</t>
  </si>
  <si>
    <t>45.</t>
  </si>
  <si>
    <t xml:space="preserve">All Other Sales Department </t>
  </si>
  <si>
    <t>46.</t>
  </si>
  <si>
    <t>Sales Travel</t>
  </si>
  <si>
    <t>Advertising and Promotional</t>
  </si>
  <si>
    <t>All Other Selling Expenses</t>
  </si>
  <si>
    <t>47.</t>
  </si>
  <si>
    <t>48.</t>
  </si>
  <si>
    <t>49A.</t>
  </si>
  <si>
    <t>49B.</t>
  </si>
  <si>
    <t>(Do not include Item 44B)</t>
  </si>
  <si>
    <t>(rest of page left blank)</t>
  </si>
  <si>
    <t xml:space="preserve">    Salaries</t>
  </si>
  <si>
    <t>50.</t>
  </si>
  <si>
    <t>Product Development</t>
  </si>
  <si>
    <t>51.</t>
  </si>
  <si>
    <t>52.</t>
  </si>
  <si>
    <t>Executive Salaries</t>
  </si>
  <si>
    <t>53.</t>
  </si>
  <si>
    <t>54.</t>
  </si>
  <si>
    <t>General Office Salaries</t>
  </si>
  <si>
    <t>55.</t>
  </si>
  <si>
    <t>Depreciation - Non Manufacturing</t>
  </si>
  <si>
    <t>All Other Administrative</t>
  </si>
  <si>
    <t xml:space="preserve">   Expenses</t>
  </si>
  <si>
    <t xml:space="preserve">   See Definition)</t>
  </si>
  <si>
    <t xml:space="preserve">TOTAL ADMINISTRATIVE </t>
  </si>
  <si>
    <r>
      <t xml:space="preserve"> </t>
    </r>
    <r>
      <rPr>
        <b/>
        <sz val="12"/>
        <rFont val="Times New Roman"/>
        <family val="1"/>
      </rPr>
      <t xml:space="preserve">  EXPENSES</t>
    </r>
    <r>
      <rPr>
        <sz val="12"/>
        <rFont val="Times New Roman"/>
        <family val="1"/>
      </rPr>
      <t xml:space="preserve">  (Items 50 - 56)</t>
    </r>
  </si>
  <si>
    <t xml:space="preserve">   (Items 50 - 54)</t>
  </si>
  <si>
    <t>56.</t>
  </si>
  <si>
    <t>57A.</t>
  </si>
  <si>
    <t>57B.</t>
  </si>
  <si>
    <t>58A.</t>
  </si>
  <si>
    <t>58B.</t>
  </si>
  <si>
    <t xml:space="preserve">TOTAL OPERATING COSTS </t>
  </si>
  <si>
    <t xml:space="preserve">  (Items 43, 49A and 57A)</t>
  </si>
  <si>
    <t>GRAND TOTAL EMPLOYEES</t>
  </si>
  <si>
    <t xml:space="preserve">  (Items 30B, 49B and 57B)</t>
  </si>
  <si>
    <t>NET OPERATING PROFIT</t>
  </si>
  <si>
    <t xml:space="preserve">   (Item 6 LESS Item 58A)</t>
  </si>
  <si>
    <t>LESS</t>
  </si>
  <si>
    <t>59.</t>
  </si>
  <si>
    <t>60.</t>
  </si>
  <si>
    <t>Interest Expense</t>
  </si>
  <si>
    <t>61.</t>
  </si>
  <si>
    <t>62A.</t>
  </si>
  <si>
    <t>Other (Income) and Expense</t>
  </si>
  <si>
    <t>Extraordinary (Income) and</t>
  </si>
  <si>
    <t xml:space="preserve">   Expense</t>
  </si>
  <si>
    <t>62B.</t>
  </si>
  <si>
    <t>Corporate Allocations and</t>
  </si>
  <si>
    <t xml:space="preserve">   Charges</t>
  </si>
  <si>
    <t>63.</t>
  </si>
  <si>
    <t>Net Income Before State and</t>
  </si>
  <si>
    <t xml:space="preserve">      Federal Income Tax</t>
  </si>
  <si>
    <t xml:space="preserve">     (Items 59 less 60 - 62B)</t>
  </si>
  <si>
    <t>**</t>
  </si>
  <si>
    <t>Terminology change in definition: 'Information Systems' has replaced 'data processing'. Refer to new</t>
  </si>
  <si>
    <t>definition as provided in Appendix and complete as appropriate.</t>
  </si>
  <si>
    <t>64.</t>
  </si>
  <si>
    <t>TOTAL GROSS ASSETS</t>
  </si>
  <si>
    <t xml:space="preserve">   (See Definition)</t>
  </si>
  <si>
    <t>Inventory</t>
  </si>
  <si>
    <t>65.</t>
  </si>
  <si>
    <t>Materials</t>
  </si>
  <si>
    <t>66.</t>
  </si>
  <si>
    <t>Work-in-progress</t>
  </si>
  <si>
    <t>67.</t>
  </si>
  <si>
    <t xml:space="preserve">   should reconcile with lines</t>
  </si>
  <si>
    <t xml:space="preserve">   84 and 85)</t>
  </si>
  <si>
    <t>TOTAL ENDING INVENTORY</t>
  </si>
  <si>
    <t xml:space="preserve">   (Items 65 - 67)</t>
  </si>
  <si>
    <t xml:space="preserve"> (LIFO) values?</t>
  </si>
  <si>
    <t>Are any of the ending inventories reported in items 65, 66, or 67 stated as last-in first-out</t>
  </si>
  <si>
    <t>YES</t>
  </si>
  <si>
    <t>NO</t>
  </si>
  <si>
    <t>If yes, complete the following (answer in $ Thousands):</t>
  </si>
  <si>
    <t>69.</t>
  </si>
  <si>
    <t>Published Terms of Sale:</t>
  </si>
  <si>
    <t>Net 30 Days</t>
  </si>
  <si>
    <t>Check One</t>
  </si>
  <si>
    <t>1 % -10 Days</t>
  </si>
  <si>
    <t>Other</t>
  </si>
  <si>
    <t>70.</t>
  </si>
  <si>
    <t>Bad Debt Losses Incurred</t>
  </si>
  <si>
    <t>71.</t>
  </si>
  <si>
    <t>left blank for historical numbering</t>
  </si>
  <si>
    <t>72.</t>
  </si>
  <si>
    <t>TOTAL COMPANY ANNUAL WAGE</t>
  </si>
  <si>
    <t>AND SALARY PAYMENTS</t>
  </si>
  <si>
    <t>73.</t>
  </si>
  <si>
    <t>TOTAL COMPANY FRINGE</t>
  </si>
  <si>
    <r>
      <t>BENEFITS  (</t>
    </r>
    <r>
      <rPr>
        <sz val="11"/>
        <rFont val="Times New Roman"/>
        <family val="1"/>
      </rPr>
      <t>Equals Item 31</t>
    </r>
  </si>
  <si>
    <t>and Benefits portion of Item 56</t>
  </si>
  <si>
    <t xml:space="preserve">Please Specify </t>
  </si>
  <si>
    <t>AVERAGE COLLECTION PERIOD (period in Days)</t>
  </si>
  <si>
    <t>74.</t>
  </si>
  <si>
    <t>Original Cost</t>
  </si>
  <si>
    <t>Machinery  and Equipment</t>
  </si>
  <si>
    <t>75.</t>
  </si>
  <si>
    <t>Accumulated Depreciation</t>
  </si>
  <si>
    <t xml:space="preserve">                                 less</t>
  </si>
  <si>
    <t>76.</t>
  </si>
  <si>
    <t>BOOK VALUE</t>
  </si>
  <si>
    <t>77.</t>
  </si>
  <si>
    <t>Dollar Amount of Total Annual Depreciation</t>
  </si>
  <si>
    <t xml:space="preserve"> (Please provide depreciation data according to the following</t>
  </si>
  <si>
    <t xml:space="preserve"> categories.  Be sure to include factory  and office machinery</t>
  </si>
  <si>
    <t xml:space="preserve"> and equipment):</t>
  </si>
  <si>
    <t xml:space="preserve">List the useful life (in years) used for depreciating of the </t>
  </si>
  <si>
    <t>following items:</t>
  </si>
  <si>
    <t>TOTAL DEPRECIABLE LIFE ( in years )</t>
  </si>
  <si>
    <t>78.</t>
  </si>
  <si>
    <t>Capital Expenditures for Machinery and Equipment</t>
  </si>
  <si>
    <t>Buildings</t>
  </si>
  <si>
    <t>79.</t>
  </si>
  <si>
    <t>80.</t>
  </si>
  <si>
    <t>81.</t>
  </si>
  <si>
    <t>82.</t>
  </si>
  <si>
    <t>Dollar Amount of Annual Depreciation</t>
  </si>
  <si>
    <t>( Include entire building, factory and office space. )</t>
  </si>
  <si>
    <t>83.</t>
  </si>
  <si>
    <t>Please report in $ Thousands.</t>
  </si>
  <si>
    <t>(should reconcile with line/item 67)</t>
  </si>
  <si>
    <t xml:space="preserve">  Product</t>
  </si>
  <si>
    <t xml:space="preserve">  84. Customer</t>
  </si>
  <si>
    <t xml:space="preserve">  85. Stock</t>
  </si>
  <si>
    <t>Current</t>
  </si>
  <si>
    <t>(0-29 days)</t>
  </si>
  <si>
    <t>30 Days</t>
  </si>
  <si>
    <t>(30-59 days)</t>
  </si>
  <si>
    <t>60 Days</t>
  </si>
  <si>
    <t>(60-89 days)</t>
  </si>
  <si>
    <t>90 Days</t>
  </si>
  <si>
    <t>(90-179 days)</t>
  </si>
  <si>
    <t>6 Months</t>
  </si>
  <si>
    <t>1 Year or More</t>
  </si>
  <si>
    <t>(180-364 days)</t>
  </si>
  <si>
    <t>(365 + days)</t>
  </si>
  <si>
    <t>86.</t>
  </si>
  <si>
    <t>SECTION II: BALANCE SHEET RATIOS BEGIN ON THE NEXT PAGE.</t>
  </si>
  <si>
    <t xml:space="preserve">        ENVIRONMENTAL COSTS AS A PERCENTAGE OF NET SALES</t>
  </si>
  <si>
    <t>%</t>
  </si>
  <si>
    <t xml:space="preserve">            ( SEE DEFINITION )</t>
  </si>
  <si>
    <t xml:space="preserve">You must complete this section in order to receive its results in the final report.  To ensure accuracy of </t>
  </si>
  <si>
    <t>the ratios, refer to the exact definitions in the Definitions Section at the back of this survey.</t>
  </si>
  <si>
    <t>87.</t>
  </si>
  <si>
    <t>Cash Flow to Sales</t>
  </si>
  <si>
    <t>=</t>
  </si>
  <si>
    <t>Cash from Operations</t>
  </si>
  <si>
    <t>Net Sales</t>
  </si>
  <si>
    <t>88.</t>
  </si>
  <si>
    <t>Cash Flow Return</t>
  </si>
  <si>
    <t xml:space="preserve">     on Assets</t>
  </si>
  <si>
    <t>Total Assets</t>
  </si>
  <si>
    <t>89.</t>
  </si>
  <si>
    <t>90.</t>
  </si>
  <si>
    <t>91.</t>
  </si>
  <si>
    <t>92.</t>
  </si>
  <si>
    <t>Net Profit After Taxes x 100</t>
  </si>
  <si>
    <t>Tangible Stockholders'</t>
  </si>
  <si>
    <t>Equity for Last Year</t>
  </si>
  <si>
    <t xml:space="preserve">Return on </t>
  </si>
  <si>
    <t xml:space="preserve">    Net Worth</t>
  </si>
  <si>
    <t>Debt Coverage</t>
  </si>
  <si>
    <t>Quick Ratio</t>
  </si>
  <si>
    <t>Current Ratio</t>
  </si>
  <si>
    <t>Total Debt</t>
  </si>
  <si>
    <t>Return on Equity</t>
  </si>
  <si>
    <t xml:space="preserve">    and Debt</t>
  </si>
  <si>
    <t>Equity, Debt and Cash</t>
  </si>
  <si>
    <t>Pretax Profit x 100</t>
  </si>
  <si>
    <t>93.</t>
  </si>
  <si>
    <t>94.</t>
  </si>
  <si>
    <t>Quick Assets</t>
  </si>
  <si>
    <t>Current Liabilities</t>
  </si>
  <si>
    <t>Current Assets</t>
  </si>
  <si>
    <t>Tangible Stockholders' Equity</t>
  </si>
  <si>
    <t>:1</t>
  </si>
  <si>
    <t>Thank You</t>
  </si>
  <si>
    <t>SURVEY EVALUATION FORM</t>
  </si>
  <si>
    <t xml:space="preserve">Cost Schedule Survey and Balance Sheet Ratios Section.  Identify the line item in the left column and </t>
  </si>
  <si>
    <t xml:space="preserve">then put your comment in the column on the right.  </t>
  </si>
  <si>
    <t>Line</t>
  </si>
  <si>
    <t xml:space="preserve">information ( phone number and email address ) are optional on this form.  </t>
  </si>
  <si>
    <t>Please note that these comments will be sent back to the FPA.  Your name, company, and contact</t>
  </si>
  <si>
    <t/>
  </si>
  <si>
    <t>Comment</t>
  </si>
  <si>
    <t xml:space="preserve">NAME </t>
  </si>
  <si>
    <t>COMPANY</t>
  </si>
  <si>
    <t>Phone Number</t>
  </si>
  <si>
    <t>Email Address</t>
  </si>
  <si>
    <t>EXPLANATION OF OPERATING COST SCHEDULE LINE/TEMS</t>
  </si>
  <si>
    <t>Please retain these explanations for your future reference</t>
  </si>
  <si>
    <t>Please report all data in thousands of dollars.</t>
  </si>
  <si>
    <t>ITEM</t>
  </si>
  <si>
    <r>
      <t>Gross Sales</t>
    </r>
    <r>
      <rPr>
        <sz val="10"/>
        <rFont val="Times New Roman"/>
        <family val="1"/>
      </rPr>
      <t xml:space="preserve"> - The dollar volume of business transacted before deduction for freight out, returns, and discounts and </t>
    </r>
  </si>
  <si>
    <t xml:space="preserve">allowances.  Sales taxes billed customers should not be included in gross sales.  If part of a multi-plant operation, use </t>
  </si>
  <si>
    <t>figures on integrated divisions or works.</t>
  </si>
  <si>
    <r>
      <t>Freight Allowed and Prepaid</t>
    </r>
    <r>
      <rPr>
        <sz val="10"/>
        <rFont val="Times New Roman"/>
        <family val="1"/>
      </rPr>
      <t xml:space="preserve"> - Include costs and expenses of transporting merchandise to customers such as </t>
    </r>
  </si>
  <si>
    <t xml:space="preserve">freight, express and parcel post which are allowed to the customer and deducted from the invoice before payment.  </t>
  </si>
  <si>
    <t xml:space="preserve">Also include nonreimbursed transportation expenses borne by you on outgoing merchandise.  Also include freight on </t>
  </si>
  <si>
    <t>merchandise returned by customers and marine insurance on outgoing merchandise.</t>
  </si>
  <si>
    <r>
      <t>Sales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Returns and Allowances</t>
    </r>
    <r>
      <rPr>
        <sz val="10"/>
        <rFont val="Times New Roman"/>
        <family val="1"/>
      </rPr>
      <t xml:space="preserve"> - Includes costs to your company for return of merchandise from customers as well </t>
    </r>
  </si>
  <si>
    <t>as any allowances given to customers.</t>
  </si>
  <si>
    <r>
      <t>Sales Discounts</t>
    </r>
    <r>
      <rPr>
        <sz val="10"/>
        <rFont val="Times New Roman"/>
        <family val="1"/>
      </rPr>
      <t xml:space="preserve"> - Includes all discounts allowed to customers for early payment of invoices.</t>
    </r>
  </si>
  <si>
    <r>
      <t>Total Sales Deductions</t>
    </r>
    <r>
      <rPr>
        <sz val="10"/>
        <rFont val="Times New Roman"/>
        <family val="1"/>
      </rPr>
      <t xml:space="preserve"> - Total of Items 2 through 4.</t>
    </r>
  </si>
  <si>
    <r>
      <t>Net Sales</t>
    </r>
    <r>
      <rPr>
        <sz val="10"/>
        <rFont val="Times New Roman"/>
        <family val="1"/>
      </rPr>
      <t xml:space="preserve"> - Item 1 less Item 5.</t>
    </r>
  </si>
  <si>
    <t>BREAKDOWN OF NET SALES AND DIRECT MATERIALS</t>
  </si>
  <si>
    <t>Indicate the direct material costs, shipping containers, and cores, but exclude the cost of tapes, staples, wires and skids.</t>
  </si>
  <si>
    <r>
      <t xml:space="preserve">Webs – </t>
    </r>
    <r>
      <rPr>
        <sz val="10"/>
        <rFont val="Times New Roman"/>
        <family val="1"/>
      </rPr>
      <t>Add the costs of all of the web material purchased, i.e., paper, film, foil, others</t>
    </r>
  </si>
  <si>
    <r>
      <t>Wets</t>
    </r>
    <r>
      <rPr>
        <sz val="10"/>
        <rFont val="Times New Roman"/>
        <family val="1"/>
      </rPr>
      <t xml:space="preserve"> – Add the costs of all of the ‘wet’ material purchased, i.e., adhesives, inks, coatings, others</t>
    </r>
  </si>
  <si>
    <r>
      <t>Resins</t>
    </r>
    <r>
      <rPr>
        <sz val="10"/>
        <rFont val="Times New Roman"/>
        <family val="1"/>
      </rPr>
      <t xml:space="preserve"> – Add the costs of all of the resin material purchased.</t>
    </r>
  </si>
  <si>
    <r>
      <t>Other materials</t>
    </r>
    <r>
      <rPr>
        <sz val="10"/>
        <rFont val="Times New Roman"/>
        <family val="1"/>
      </rPr>
      <t xml:space="preserve"> – Shipping containers and cores.  Do not include the cost of tapes, staples, wires, and skids.</t>
    </r>
  </si>
  <si>
    <r>
      <t>Other than flexible packaging</t>
    </r>
    <r>
      <rPr>
        <sz val="10"/>
        <rFont val="Times New Roman"/>
        <family val="1"/>
      </rPr>
      <t xml:space="preserve"> – Material for end uses other than flexible packaging.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</si>
  <si>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 </t>
    </r>
  </si>
  <si>
    <t xml:space="preserve">freight in) to the beginning inventory.  Make no deductions for waste and spoilage of materials.  Reduce this total by </t>
  </si>
  <si>
    <t xml:space="preserve">the amount of ending inventory.   Do not include materials in process or indirect materials or supplies which are </t>
  </si>
  <si>
    <t>exclude tapes, staples, wire and skids.  This total should agree with item 38.</t>
  </si>
  <si>
    <r>
      <t>Note</t>
    </r>
    <r>
      <rPr>
        <i/>
        <sz val="10"/>
        <rFont val="Times New Roman"/>
        <family val="1"/>
      </rPr>
      <t>:</t>
    </r>
    <r>
      <rPr>
        <sz val="12"/>
        <rFont val="Times New Roman"/>
        <family val="1"/>
      </rPr>
      <t xml:space="preserve"> </t>
    </r>
    <r>
      <rPr>
        <b/>
        <i/>
        <sz val="10"/>
        <rFont val="Times New Roman"/>
        <family val="1"/>
      </rPr>
      <t xml:space="preserve">If you have an extrusion operation, please break down those costs into their various components and include in </t>
    </r>
  </si>
  <si>
    <t>respective categories of material, direct labor, etc.</t>
  </si>
  <si>
    <r>
      <t>Total Net Sales</t>
    </r>
    <r>
      <rPr>
        <sz val="10"/>
        <rFont val="Times New Roman"/>
        <family val="1"/>
      </rPr>
      <t xml:space="preserve"> - This total should be the same total as reported in item 6.</t>
    </r>
  </si>
  <si>
    <r>
      <t>Material Waste</t>
    </r>
    <r>
      <rPr>
        <sz val="10"/>
        <rFont val="Times New Roman"/>
        <family val="1"/>
      </rPr>
      <t xml:space="preserve"> – List the dollar value of material waste.</t>
    </r>
  </si>
  <si>
    <t>FACTORY COST OF GOODS SOLD- COST OF PRODUCTION</t>
  </si>
  <si>
    <r>
      <t>Direct Labor</t>
    </r>
    <r>
      <rPr>
        <sz val="10"/>
        <rFont val="Times New Roman"/>
        <family val="1"/>
      </rPr>
      <t xml:space="preserve"> - Wages paid for any labor which changes the character of the material and which can be allocated to a </t>
    </r>
  </si>
  <si>
    <t>CONVERSION COSTS</t>
  </si>
  <si>
    <t xml:space="preserve">specific order.  This includes the costs of set-up labor and shift premium.  Do not include supervisory or clerical </t>
  </si>
  <si>
    <r>
      <t xml:space="preserve">employees.  Benefit costs should be reported under item 31.  </t>
    </r>
    <r>
      <rPr>
        <i/>
        <sz val="10"/>
        <rFont val="Times New Roman"/>
        <family val="1"/>
      </rPr>
      <t xml:space="preserve">Please indicate the number of employees included in </t>
    </r>
  </si>
  <si>
    <t>this category.</t>
  </si>
  <si>
    <r>
      <t>Indirect Labor</t>
    </r>
    <r>
      <rPr>
        <sz val="10"/>
        <rFont val="Times New Roman"/>
        <family val="1"/>
      </rPr>
      <t xml:space="preserve"> - All other wages paid to hourly rated factory employees not charged as direct labor.  It includes </t>
    </r>
  </si>
  <si>
    <t xml:space="preserve">wages paid during down-time, as well as for sweepers, guards, ink room and shipping personnel.  Do not include </t>
  </si>
  <si>
    <t xml:space="preserve">supervisory or clerical employees (who should be reported under item 29) or repair and maintenance employees </t>
  </si>
  <si>
    <t xml:space="preserve">(who should be reported under item 28).  If your records do not differentiate between direct and indirect labor, </t>
  </si>
  <si>
    <t xml:space="preserve">estimate and use the percentage for each one you feel is most accurate.  Benefit costs should be reported under item </t>
  </si>
  <si>
    <r>
      <t xml:space="preserve">31.  </t>
    </r>
    <r>
      <rPr>
        <i/>
        <sz val="10"/>
        <rFont val="Times New Roman"/>
        <family val="1"/>
      </rPr>
      <t>Please indicate the number of employees included in this category.</t>
    </r>
  </si>
  <si>
    <r>
      <t>Repairs and Maintenance Labor</t>
    </r>
    <r>
      <rPr>
        <sz val="10"/>
        <rFont val="Times New Roman"/>
        <family val="1"/>
      </rPr>
      <t xml:space="preserve"> (include supervision) - Wages paid for plant repair and maintenance work.  </t>
    </r>
  </si>
  <si>
    <r>
      <t xml:space="preserve">Include wages for repair and maintenance supervision.  </t>
    </r>
    <r>
      <rPr>
        <i/>
        <sz val="10"/>
        <rFont val="Times New Roman"/>
        <family val="1"/>
      </rPr>
      <t xml:space="preserve">Please indicate the number of employees included in this </t>
    </r>
  </si>
  <si>
    <t>category.</t>
  </si>
  <si>
    <r>
      <t>Factory Administrative, Clerical, and Supervision</t>
    </r>
    <r>
      <rPr>
        <sz val="10"/>
        <rFont val="Times New Roman"/>
        <family val="1"/>
      </rPr>
      <t xml:space="preserve"> - (exclude repair and maintenance supervision) Salaries for </t>
    </r>
  </si>
  <si>
    <t xml:space="preserve">superintendents, foreman, plant chemists, order processors, production schedulers, timekeepers, industrial engineers </t>
  </si>
  <si>
    <t xml:space="preserve">and production clerks.  Include factory administrative and factory office salaries.  Do not include plant operating </t>
  </si>
  <si>
    <r>
      <t xml:space="preserve">personnel.  </t>
    </r>
    <r>
      <rPr>
        <i/>
        <sz val="10"/>
        <rFont val="Times New Roman"/>
        <family val="1"/>
      </rPr>
      <t>Please indicate the number of employees included in this category.</t>
    </r>
  </si>
  <si>
    <r>
      <t>Total Labor Costs</t>
    </r>
    <r>
      <rPr>
        <sz val="10"/>
        <rFont val="Times New Roman"/>
        <family val="1"/>
      </rPr>
      <t xml:space="preserve"> - The total of items 26 through 29.</t>
    </r>
  </si>
  <si>
    <r>
      <t>Subtotal Employees</t>
    </r>
    <r>
      <rPr>
        <sz val="10"/>
        <rFont val="Times New Roman"/>
        <family val="1"/>
      </rPr>
      <t xml:space="preserve"> - The total of items 26 through 29.</t>
    </r>
  </si>
  <si>
    <r>
      <t>Benefit Costs</t>
    </r>
    <r>
      <rPr>
        <sz val="10"/>
        <rFont val="Times New Roman"/>
        <family val="1"/>
      </rPr>
      <t xml:space="preserve"> - (factory personnel only) - Include vacation and holiday pay, hospitalization and group insurance, </t>
    </r>
  </si>
  <si>
    <t>pensions, payroll taxes and payroll insurance, other benefit costs and overtime premium.</t>
  </si>
  <si>
    <r>
      <t>Depreciation and Amortization</t>
    </r>
    <r>
      <rPr>
        <sz val="10"/>
        <rFont val="Times New Roman"/>
        <family val="1"/>
      </rPr>
      <t xml:space="preserve"> - Include expense charges for depreciation and amortization of factory machinery </t>
    </r>
  </si>
  <si>
    <t>and equipment and buildings.</t>
  </si>
  <si>
    <r>
      <t>Operating Supplies</t>
    </r>
    <r>
      <rPr>
        <sz val="10"/>
        <rFont val="Times New Roman"/>
        <family val="1"/>
      </rPr>
      <t xml:space="preserve"> - Include all manufacturing materials which do not become an integral part of the finished </t>
    </r>
  </si>
  <si>
    <t>product.  Do not include those in item 34 (repair and maintenance.)</t>
  </si>
  <si>
    <r>
      <t>Repair and Maintenance Supplies</t>
    </r>
    <r>
      <rPr>
        <sz val="10"/>
        <rFont val="Times New Roman"/>
        <family val="1"/>
      </rPr>
      <t xml:space="preserve"> - Include all materials and supplies used in plant maintenance work.</t>
    </r>
  </si>
  <si>
    <r>
      <t>Utilities</t>
    </r>
    <r>
      <rPr>
        <sz val="10"/>
        <rFont val="Times New Roman"/>
        <family val="1"/>
      </rPr>
      <t xml:space="preserve"> - Includes power, light and water expense.</t>
    </r>
  </si>
  <si>
    <r>
      <t>All Other Factory Costs</t>
    </r>
    <r>
      <rPr>
        <sz val="10"/>
        <rFont val="Times New Roman"/>
        <family val="1"/>
      </rPr>
      <t xml:space="preserve"> - Includes rent, real estate and personal property taxes charged to factory, insurance, </t>
    </r>
  </si>
  <si>
    <t>factory travel and all other factory costs not included in items 26 through 35.</t>
  </si>
  <si>
    <r>
      <t>Total Conversion Costs</t>
    </r>
    <r>
      <rPr>
        <sz val="10"/>
        <rFont val="Times New Roman"/>
        <family val="1"/>
      </rPr>
      <t xml:space="preserve"> - The total of items 30 through 36.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</si>
  <si>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</t>
    </r>
  </si>
  <si>
    <t xml:space="preserve">freight in) to the beginning inventory.  Reduce this total by the amount of ending inventory.  Make no deductions for </t>
  </si>
  <si>
    <t xml:space="preserve">waste and spoilage of materials.  Do not include materials in process or indirect materials or supplies which are </t>
  </si>
  <si>
    <t xml:space="preserve">included in items 33 and 36.  Please include inks, adhesives, glue, shipping containers, and cores.  Please exclude </t>
  </si>
  <si>
    <t>tapes, staples, wire and skids.</t>
  </si>
  <si>
    <r>
      <t>Total Cost of Production</t>
    </r>
    <r>
      <rPr>
        <sz val="10"/>
        <rFont val="Times New Roman"/>
        <family val="1"/>
      </rPr>
      <t xml:space="preserve"> - The total of items 37 and 38.</t>
    </r>
  </si>
  <si>
    <r>
      <t>Beginning Inventory of In-Process and Finished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Goods</t>
    </r>
    <r>
      <rPr>
        <sz val="10"/>
        <rFont val="Times New Roman"/>
        <family val="1"/>
      </rPr>
      <t xml:space="preserve"> - Inventory at the beginning of the year of all finished and </t>
    </r>
  </si>
  <si>
    <t>partly finished production.  Inventories at beginning and end of periods should be priced on a uniform basis.</t>
  </si>
  <si>
    <r>
      <t>Total</t>
    </r>
    <r>
      <rPr>
        <sz val="10"/>
        <rFont val="Times New Roman"/>
        <family val="1"/>
      </rPr>
      <t xml:space="preserve"> - The total of items 39 and 40.</t>
    </r>
  </si>
  <si>
    <r>
      <t>Ending Inventory of In-Process and Finished Goods</t>
    </r>
    <r>
      <rPr>
        <sz val="10"/>
        <rFont val="Times New Roman"/>
        <family val="1"/>
      </rPr>
      <t xml:space="preserve"> - Inventory at the end of the year of all finished and partly </t>
    </r>
  </si>
  <si>
    <t>finished production.  Inventories at the beginning and end of periods should be priced on a uniform basis.</t>
  </si>
  <si>
    <r>
      <t>Total Factory Costs of Goods Sold</t>
    </r>
    <r>
      <rPr>
        <sz val="10"/>
        <rFont val="Times New Roman"/>
        <family val="1"/>
      </rPr>
      <t xml:space="preserve"> - Item 41 less item 42.</t>
    </r>
  </si>
  <si>
    <t>SELLING &amp; MARKETING EXPENSES</t>
  </si>
  <si>
    <r>
      <t>Company Salespersons' Salaries and Commissions</t>
    </r>
    <r>
      <rPr>
        <sz val="10"/>
        <rFont val="Times New Roman"/>
        <family val="1"/>
      </rPr>
      <t xml:space="preserve"> - Compensation paid to </t>
    </r>
    <r>
      <rPr>
        <b/>
        <sz val="10"/>
        <rFont val="Times New Roman"/>
        <family val="1"/>
      </rPr>
      <t>company</t>
    </r>
    <r>
      <rPr>
        <sz val="10"/>
        <rFont val="Times New Roman"/>
        <family val="1"/>
      </rPr>
      <t xml:space="preserve"> salespersons directly </t>
    </r>
  </si>
  <si>
    <t>contacting the customers.  Please indicate the number of company salespeople employed included in this category.</t>
  </si>
  <si>
    <r>
      <t>Manufacturer's Representatives Salaries and Commissions</t>
    </r>
    <r>
      <rPr>
        <sz val="10"/>
        <rFont val="Times New Roman"/>
        <family val="1"/>
      </rPr>
      <t xml:space="preserve"> - Compensation paid to manufacturer's </t>
    </r>
  </si>
  <si>
    <t xml:space="preserve">representatives.  Please indicate the number of manufacturer's representatives used on line 44B, but do not include </t>
  </si>
  <si>
    <t>on subtotal line 49B nor on Line 58B, Grand Total Employees.</t>
  </si>
  <si>
    <r>
      <t>All Other Sales Department Salaries</t>
    </r>
    <r>
      <rPr>
        <sz val="10"/>
        <rFont val="Times New Roman"/>
        <family val="1"/>
      </rPr>
      <t xml:space="preserve"> - Include salaries and wages of all sales department executives, sales </t>
    </r>
  </si>
  <si>
    <t xml:space="preserve">supervisors, sales administrative personnel including estimators, creative artists, sales office personnel and marketing </t>
  </si>
  <si>
    <t>department personnel.  Please indicate the number of employees included in this category.</t>
  </si>
  <si>
    <r>
      <t>Sales Travel</t>
    </r>
    <r>
      <rPr>
        <sz val="10"/>
        <rFont val="Times New Roman"/>
        <family val="1"/>
      </rPr>
      <t xml:space="preserve"> - Includes transportation, hotels and meals for all sales personnel.  Include depreciation on company-</t>
    </r>
  </si>
  <si>
    <t xml:space="preserve">owned automobiles used by the salesperson, automobile expense, car rentals and reimbursement for use of personal </t>
  </si>
  <si>
    <t>cars.</t>
  </si>
  <si>
    <r>
      <t>Advertising and Promotional</t>
    </r>
    <r>
      <rPr>
        <sz val="10"/>
        <rFont val="Times New Roman"/>
        <family val="1"/>
      </rPr>
      <t xml:space="preserve"> - Include advertisements in publications, direct mail, participation in trade shows, </t>
    </r>
  </si>
  <si>
    <t>sample books and samples.  Salaries and wages should be reported in item 42 (all other sales department salaries).</t>
  </si>
  <si>
    <r>
      <t>Total Selling Expenses</t>
    </r>
    <r>
      <rPr>
        <sz val="10"/>
        <rFont val="Times New Roman"/>
        <family val="1"/>
      </rPr>
      <t xml:space="preserve"> - The total of items 44 through 48.</t>
    </r>
  </si>
  <si>
    <r>
      <t>Subtotal Employees</t>
    </r>
    <r>
      <rPr>
        <sz val="10"/>
        <rFont val="Times New Roman"/>
        <family val="1"/>
      </rPr>
      <t xml:space="preserve"> - The total of items 44 and 45.</t>
    </r>
  </si>
  <si>
    <r>
      <t>All Other Selling Expenses</t>
    </r>
    <r>
      <rPr>
        <sz val="10"/>
        <rFont val="Times New Roman"/>
        <family val="1"/>
      </rPr>
      <t xml:space="preserve"> - Include building expense, depreciation on office equipment, telephone and telegraph </t>
    </r>
  </si>
  <si>
    <t>and other selling expenses not included in items 44 through 47 and identifiable post-manufacturing warehouse costs.</t>
  </si>
  <si>
    <t>ADMINISTRATIVE EXPENSES</t>
  </si>
  <si>
    <r>
      <t>Product Development</t>
    </r>
    <r>
      <rPr>
        <sz val="10"/>
        <rFont val="Times New Roman"/>
        <family val="1"/>
      </rPr>
      <t xml:space="preserve"> - Include salaries, machine time, materials, travel and outside consulting.  All costs of </t>
    </r>
  </si>
  <si>
    <t xml:space="preserve">research and product development should be included.  Salaries of executives with joint responsibilities should be </t>
  </si>
  <si>
    <t>allocated accordingly.  Please indicate the number of employees included in this category.</t>
  </si>
  <si>
    <r>
      <t>Quality Control</t>
    </r>
    <r>
      <rPr>
        <sz val="10"/>
        <rFont val="Times New Roman"/>
        <family val="1"/>
      </rPr>
      <t xml:space="preserve"> - Salaries, machine time, materials, travel, outside consulting, etc.  All costs of quality control</t>
    </r>
  </si>
  <si>
    <t xml:space="preserve">should be included.  Salaries of executives with joint responsibilities should be allocated accordingly.  </t>
  </si>
  <si>
    <t>Please indicate the number of employees included in this category.</t>
  </si>
  <si>
    <r>
      <t>Executive Salaries</t>
    </r>
    <r>
      <rPr>
        <sz val="10"/>
        <rFont val="Times New Roman"/>
        <family val="1"/>
      </rPr>
      <t xml:space="preserve"> - All payments to the executive with general management responsibilities less any amounts </t>
    </r>
  </si>
  <si>
    <t xml:space="preserve">allocated to other categories.  In the case of a partnership, the salaries of all active partners should be included.  If </t>
  </si>
  <si>
    <t xml:space="preserve">earnings are taken out as net income, please report a sum covering executive talent or service.  Please indicate the </t>
  </si>
  <si>
    <t>number of employees included in this category.</t>
  </si>
  <si>
    <r>
      <t xml:space="preserve">Data Processing Salaries </t>
    </r>
    <r>
      <rPr>
        <sz val="10"/>
        <rFont val="Times New Roman"/>
        <family val="1"/>
      </rPr>
      <t xml:space="preserve">- All salary expenses connected with information systems operations including </t>
    </r>
  </si>
  <si>
    <t>management and clerical salaries.</t>
  </si>
  <si>
    <r>
      <t>General Office Salaries</t>
    </r>
    <r>
      <rPr>
        <sz val="10"/>
        <rFont val="Times New Roman"/>
        <family val="1"/>
      </rPr>
      <t xml:space="preserve"> - All other office salaries and wages except those charged to Administrative Expenses </t>
    </r>
  </si>
  <si>
    <t>(items 50 through 53).</t>
  </si>
  <si>
    <r>
      <t>Data Processing Expenses</t>
    </r>
    <r>
      <rPr>
        <sz val="10"/>
        <rFont val="Times New Roman"/>
        <family val="1"/>
      </rPr>
      <t xml:space="preserve"> - All other expenses connected with information systems operations such as building and </t>
    </r>
  </si>
  <si>
    <t xml:space="preserve">equipment expenses, excluding capitalized expenditures, professional fees and supplies.  Do not include any data </t>
  </si>
  <si>
    <t>processing salary expenses in this category.</t>
  </si>
  <si>
    <r>
      <t>All Other Administrative Expenses</t>
    </r>
    <r>
      <rPr>
        <sz val="10"/>
        <rFont val="Times New Roman"/>
        <family val="1"/>
      </rPr>
      <t xml:space="preserve"> - Building expense, depreciation on office equipment, contributions, telephone </t>
    </r>
  </si>
  <si>
    <t xml:space="preserve">and telegraph, legal, auditing and other professional services, benefit costs, exclude factory personnel which are </t>
  </si>
  <si>
    <t xml:space="preserve">included on line 31, office supplies and postage, dues and subscriptions, doubtful accounts expense and all other </t>
  </si>
  <si>
    <t>administrative expenses not previously included.</t>
  </si>
  <si>
    <r>
      <t>Total Administrative Expenses</t>
    </r>
    <r>
      <rPr>
        <sz val="10"/>
        <rFont val="Times New Roman"/>
        <family val="1"/>
      </rPr>
      <t xml:space="preserve"> - The total of items 50 through 56.</t>
    </r>
  </si>
  <si>
    <r>
      <t>Subtotal Employees</t>
    </r>
    <r>
      <rPr>
        <sz val="10"/>
        <rFont val="Times New Roman"/>
        <family val="1"/>
      </rPr>
      <t xml:space="preserve"> - The total of items 50 through 54.</t>
    </r>
  </si>
  <si>
    <r>
      <t>Total Operating Costs</t>
    </r>
    <r>
      <rPr>
        <sz val="10"/>
        <rFont val="Times New Roman"/>
        <family val="1"/>
      </rPr>
      <t xml:space="preserve"> - The total of items 43, 49A, and 57A.</t>
    </r>
  </si>
  <si>
    <r>
      <t>Grand Total Employees</t>
    </r>
    <r>
      <rPr>
        <sz val="10"/>
        <rFont val="Times New Roman"/>
        <family val="1"/>
      </rPr>
      <t xml:space="preserve"> - The total of items 30B, 49B, and 57B.</t>
    </r>
  </si>
  <si>
    <r>
      <t>Net Operating Profit</t>
    </r>
    <r>
      <rPr>
        <sz val="10"/>
        <rFont val="Times New Roman"/>
        <family val="1"/>
      </rPr>
      <t xml:space="preserve"> - Item 6 less item 58A.</t>
    </r>
  </si>
  <si>
    <t>Less:</t>
  </si>
  <si>
    <r>
      <t>Interest Expense</t>
    </r>
    <r>
      <rPr>
        <sz val="10"/>
        <rFont val="Times New Roman"/>
        <family val="1"/>
      </rPr>
      <t xml:space="preserve"> - Include all interest expense whether paid directly to lenders or allocated from a parent company.  </t>
    </r>
  </si>
  <si>
    <t>Include interest on short- and long-term borrowings.</t>
  </si>
  <si>
    <r>
      <t>Other (Income) and Expense</t>
    </r>
    <r>
      <rPr>
        <sz val="10"/>
        <rFont val="Times New Roman"/>
        <family val="1"/>
      </rPr>
      <t xml:space="preserve"> - Income from scrap sold, interest income, capital gains and losses on disposal of </t>
    </r>
  </si>
  <si>
    <t xml:space="preserve">assets, corporate allocations excluding allocated interest expense included in item 55 and other extraordinary items </t>
  </si>
  <si>
    <t xml:space="preserve">of income not directly related to manufacturing operations.  Show purchase discounts as a deduction from Total </t>
  </si>
  <si>
    <t>Direct Materials Used (item 38).  Deduct other non-operating expenses.</t>
  </si>
  <si>
    <r>
      <t>Extraordinary (Income) and Expense</t>
    </r>
    <r>
      <rPr>
        <sz val="10"/>
        <rFont val="Times New Roman"/>
        <family val="1"/>
      </rPr>
      <t xml:space="preserve"> - Any item of expense which is both unusual and infrequent in nature.</t>
    </r>
  </si>
  <si>
    <r>
      <t>Corporate Allocations and Charges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- Include all allocations and charges made by parent company to subsidiary </t>
    </r>
  </si>
  <si>
    <t xml:space="preserve">company.  Exclude allocated interest expense included in item 60 and other extraordinary items of income not </t>
  </si>
  <si>
    <t>directly related to manufacturing operations.</t>
  </si>
  <si>
    <r>
      <t>Net Income before State and Federal Income Taxes</t>
    </r>
    <r>
      <rPr>
        <sz val="10"/>
        <rFont val="Times New Roman"/>
        <family val="1"/>
      </rPr>
      <t xml:space="preserve"> - Items 59 less items 60 through 62B.</t>
    </r>
  </si>
  <si>
    <t>DEFINITIONS OF ITEMS ON SUPPLEMENTARY SCHEDULE</t>
  </si>
  <si>
    <r>
      <t xml:space="preserve">Total Gross Assets </t>
    </r>
    <r>
      <rPr>
        <sz val="10"/>
        <rFont val="Times New Roman"/>
        <family val="1"/>
      </rPr>
      <t xml:space="preserve"> - (Traditional definition) The total of all assets without reduction by allowances or reserves </t>
    </r>
  </si>
  <si>
    <t xml:space="preserve">for bad debts, depreciation or other valuation reserves (including LIFO inventory reserves).  Capitalize long-term </t>
  </si>
  <si>
    <t>leases (5 years or over) and include in asset value.  Annual lease cost x 10.</t>
  </si>
  <si>
    <t>65-68.</t>
  </si>
  <si>
    <r>
      <t>Inventory</t>
    </r>
    <r>
      <rPr>
        <sz val="10"/>
        <rFont val="Times New Roman"/>
        <family val="1"/>
      </rPr>
      <t xml:space="preserve"> - Book value of materials, work-in-process and finished goods on hand.  Should not include the value of </t>
    </r>
  </si>
  <si>
    <t xml:space="preserve">equipment, fixtures or supplies.  Report inventories as they are carried on your books.  Please maintain uniformity in </t>
  </si>
  <si>
    <t>year-to-year reporting.  To obtain average inventory, add the 12 month end inventories and divide the total by 12.</t>
  </si>
  <si>
    <r>
      <t>Average Collection Period</t>
    </r>
    <r>
      <rPr>
        <sz val="10"/>
        <rFont val="Times New Roman"/>
        <family val="1"/>
      </rPr>
      <t xml:space="preserve"> - The number of days that the net accounts receivable represents when compared to the </t>
    </r>
  </si>
  <si>
    <r>
      <t xml:space="preserve">annual net credit sales.  </t>
    </r>
    <r>
      <rPr>
        <i/>
        <sz val="10"/>
        <rFont val="Times New Roman"/>
        <family val="1"/>
      </rPr>
      <t xml:space="preserve">Formula:  Divide the annual net credit sales by 365 days to obtain the average credit sales </t>
    </r>
  </si>
  <si>
    <t>per day to obtain the average collection period.</t>
  </si>
  <si>
    <r>
      <t>Bad Debt Losses Incurred</t>
    </r>
    <r>
      <rPr>
        <sz val="10"/>
        <rFont val="Times New Roman"/>
        <family val="1"/>
      </rPr>
      <t xml:space="preserve"> - Include actual bad debts expensed during reporting period.</t>
    </r>
  </si>
  <si>
    <t>This item was material waste but has been moved to item 13.  Make no marks here.</t>
  </si>
  <si>
    <r>
      <t>Total Company Annual Wage and Salary Payments</t>
    </r>
    <r>
      <rPr>
        <sz val="10"/>
        <rFont val="Times New Roman"/>
        <family val="1"/>
      </rPr>
      <t xml:space="preserve"> - Total of all wages and salaries paid during the year.</t>
    </r>
  </si>
  <si>
    <r>
      <t>Total Company Fringe Benefits</t>
    </r>
    <r>
      <rPr>
        <sz val="10"/>
        <rFont val="Times New Roman"/>
        <family val="1"/>
      </rPr>
      <t xml:space="preserve"> - Includes vacation and holiday pay, hospitalization and group insurance, </t>
    </r>
  </si>
  <si>
    <t xml:space="preserve">pensions, payroll taxes, payroll insurance, other benefit costs and overtime premium.  This line equals line 31 and </t>
  </si>
  <si>
    <t>benefits cost portion of line 56.</t>
  </si>
  <si>
    <t>DEFINITIONS OF ITEMS ON DEPRECIATION SCHEDULE</t>
  </si>
  <si>
    <t>MACHINERY AND EQUIPMENT</t>
  </si>
  <si>
    <r>
      <t>Original Cost</t>
    </r>
    <r>
      <rPr>
        <sz val="10"/>
        <rFont val="Times New Roman"/>
        <family val="1"/>
      </rPr>
      <t xml:space="preserve"> - Include the purchase price of the machinery and equipment and add all capitalized improvements of </t>
    </r>
  </si>
  <si>
    <t>this machinery and equipment.</t>
  </si>
  <si>
    <r>
      <t>Accumulated Depreciation</t>
    </r>
    <r>
      <rPr>
        <sz val="10"/>
        <rFont val="Times New Roman"/>
        <family val="1"/>
      </rPr>
      <t xml:space="preserve"> - The cumulative amount of depreciation recorded against an asset or group of assets </t>
    </r>
  </si>
  <si>
    <t>during the entire period of time the asset or assets have been owned.</t>
  </si>
  <si>
    <r>
      <t>Book Value</t>
    </r>
    <r>
      <rPr>
        <sz val="10"/>
        <rFont val="Times New Roman"/>
        <family val="1"/>
      </rPr>
      <t xml:space="preserve"> - This is the depreciated value of your machinery and equipment.  Includes the original cost less the </t>
    </r>
  </si>
  <si>
    <t>accumulated depreciation.  This does not include adjustments set aside for maintenance, repairs and improvements.</t>
  </si>
  <si>
    <r>
      <t>Dollar Amount of Annual Depreciation</t>
    </r>
    <r>
      <rPr>
        <sz val="10"/>
        <rFont val="Times New Roman"/>
        <family val="1"/>
      </rPr>
      <t xml:space="preserve"> - This item includes the annual dollar amount of depreciation set aside </t>
    </r>
  </si>
  <si>
    <t xml:space="preserve">(not necessarily for tax purposes).  Please report by depreciation rate categories.  Be sure to include factory and </t>
  </si>
  <si>
    <t>office machinery and equipment.</t>
  </si>
  <si>
    <r>
      <t>Capital Expenditures</t>
    </r>
    <r>
      <rPr>
        <sz val="10"/>
        <rFont val="Times New Roman"/>
        <family val="1"/>
      </rPr>
      <t xml:space="preserve"> - Includes capital expenditures for machinery and equipment during the current year.</t>
    </r>
  </si>
  <si>
    <t>BUILDINGS</t>
  </si>
  <si>
    <r>
      <t>Original Cost</t>
    </r>
    <r>
      <rPr>
        <sz val="10"/>
        <rFont val="Times New Roman"/>
        <family val="1"/>
      </rPr>
      <t xml:space="preserve"> -  Include in the purchase price of the building and add the capitalized improvements of this building.</t>
    </r>
  </si>
  <si>
    <r>
      <t>Book Value</t>
    </r>
    <r>
      <rPr>
        <sz val="10"/>
        <rFont val="Times New Roman"/>
        <family val="1"/>
      </rPr>
      <t xml:space="preserve"> - This is the depreciated value of your building.  Includes the original cost less the accumulated </t>
    </r>
  </si>
  <si>
    <t>depreciation.  This does not include adjustments set aside for maintenance, repairs and improvements.</t>
  </si>
  <si>
    <t>(not necessarily for tax purposes).  Include entire building, factory, and office space.</t>
  </si>
  <si>
    <r>
      <t>Capital Expenditures</t>
    </r>
    <r>
      <rPr>
        <sz val="10"/>
        <rFont val="Times New Roman"/>
        <family val="1"/>
      </rPr>
      <t xml:space="preserve"> -  Expenditures for capital assets during the current year.</t>
    </r>
  </si>
  <si>
    <t>FINISHED INVENTORY AGING SCHEDULE</t>
  </si>
  <si>
    <t>84.</t>
  </si>
  <si>
    <r>
      <t>Customer</t>
    </r>
    <r>
      <rPr>
        <sz val="10"/>
        <rFont val="Times New Roman"/>
        <family val="1"/>
      </rPr>
      <t xml:space="preserve"> - Please allocate your finished goods inventory which was made specifically for a </t>
    </r>
    <r>
      <rPr>
        <u/>
        <sz val="10"/>
        <rFont val="Times New Roman"/>
        <family val="1"/>
      </rPr>
      <t>customer</t>
    </r>
    <r>
      <rPr>
        <sz val="10"/>
        <rFont val="Times New Roman"/>
        <family val="1"/>
      </rPr>
      <t xml:space="preserve"> to the </t>
    </r>
  </si>
  <si>
    <t>categories of the aging schedule.</t>
  </si>
  <si>
    <t>85.</t>
  </si>
  <si>
    <r>
      <t>Stock</t>
    </r>
    <r>
      <rPr>
        <sz val="10"/>
        <rFont val="Times New Roman"/>
        <family val="1"/>
      </rPr>
      <t xml:space="preserve"> - Please allocate your finished goods inventory which are made for any customers' request (generic </t>
    </r>
    <r>
      <rPr>
        <u/>
        <sz val="10"/>
        <rFont val="Times New Roman"/>
        <family val="1"/>
      </rPr>
      <t>stock</t>
    </r>
    <r>
      <rPr>
        <sz val="10"/>
        <rFont val="Times New Roman"/>
        <family val="1"/>
      </rPr>
      <t xml:space="preserve">) to </t>
    </r>
  </si>
  <si>
    <t>the categories of the aging schedule.</t>
  </si>
  <si>
    <r>
      <t xml:space="preserve">Environmental Costs - </t>
    </r>
    <r>
      <rPr>
        <sz val="10"/>
        <rFont val="Times New Roman"/>
        <family val="1"/>
      </rPr>
      <t xml:space="preserve">Include these costs:  Incremental energy, people hired for compliance, depreciation on </t>
    </r>
  </si>
  <si>
    <t>existing pollution control equipment, waste disposal.</t>
  </si>
  <si>
    <t>Section II:  Balance Sheet Ratios</t>
  </si>
  <si>
    <r>
      <t>Cash Flow to Sales</t>
    </r>
    <r>
      <rPr>
        <sz val="10"/>
        <rFont val="Times New Roman"/>
        <family val="1"/>
      </rPr>
      <t>:</t>
    </r>
    <r>
      <rPr>
        <b/>
        <sz val="10"/>
        <rFont val="Times New Roman"/>
        <family val="1"/>
      </rPr>
      <t xml:space="preserve"> </t>
    </r>
  </si>
  <si>
    <t xml:space="preserve">Numerator:  Cash from operations includes net income + depreciation + or - changes to other working </t>
  </si>
  <si>
    <t xml:space="preserve">       capital elements.</t>
  </si>
  <si>
    <t>Denominator:  Net Sales from item 6.</t>
  </si>
  <si>
    <r>
      <t>Cash Flow Return on Assets</t>
    </r>
    <r>
      <rPr>
        <sz val="10"/>
        <rFont val="Times New Roman"/>
        <family val="1"/>
      </rPr>
      <t>:</t>
    </r>
  </si>
  <si>
    <t xml:space="preserve">Denominator:  Total assets includes all operating assets of the company:  cash, accounts receivable, </t>
  </si>
  <si>
    <t xml:space="preserve">           inventory, prepaids, net book value of property and equipment, and goodwill.</t>
  </si>
  <si>
    <r>
      <t>Debt Coverage</t>
    </r>
    <r>
      <rPr>
        <sz val="10"/>
        <rFont val="Times New Roman"/>
        <family val="1"/>
      </rPr>
      <t>:</t>
    </r>
  </si>
  <si>
    <t xml:space="preserve">Numerator:  Total debt includes all liabilities (bank debt, bond debt, accounts payable, investor notes, </t>
  </si>
  <si>
    <t xml:space="preserve">      and other advances to the company which will subsequently be repaid) + preferred stock.</t>
  </si>
  <si>
    <t xml:space="preserve">Denominator: Cash from operations includes net income + depreciation + or - changes to other working </t>
  </si>
  <si>
    <t xml:space="preserve">          capital elements.</t>
  </si>
  <si>
    <r>
      <t>Quick Ratio</t>
    </r>
    <r>
      <rPr>
        <sz val="10"/>
        <rFont val="Times New Roman"/>
        <family val="1"/>
      </rPr>
      <t>:</t>
    </r>
  </si>
  <si>
    <t xml:space="preserve">Numerator:  Quick assets are current assets (cash, marketable securities, accounts receivable, and notes </t>
  </si>
  <si>
    <t xml:space="preserve">       receivable) less inventories which are treated as a non-liquid asset in the short-term.</t>
  </si>
  <si>
    <t>Denominator:  Current liabilities:  all obligations due within a 12 month period.</t>
  </si>
  <si>
    <r>
      <t>Current Ratio</t>
    </r>
    <r>
      <rPr>
        <sz val="10"/>
        <rFont val="Times New Roman"/>
        <family val="1"/>
      </rPr>
      <t>:</t>
    </r>
  </si>
  <si>
    <t xml:space="preserve">Numerator:  Current assets includes cash, marketable securities, accounts receivable, inventory, and </t>
  </si>
  <si>
    <t xml:space="preserve">      prepaids.</t>
  </si>
  <si>
    <r>
      <t>Return on Net Worth</t>
    </r>
    <r>
      <rPr>
        <sz val="10"/>
        <rFont val="Times New Roman"/>
        <family val="1"/>
      </rPr>
      <t>:</t>
    </r>
  </si>
  <si>
    <t xml:space="preserve">Numerator:  Net profit after taxes.  </t>
  </si>
  <si>
    <t xml:space="preserve">Denominator:  Tangible stockholders’ equity is beginning stockholders' equity + ending stockholders' </t>
  </si>
  <si>
    <t xml:space="preserve">          equity divided by 2.</t>
  </si>
  <si>
    <t>Numerator:  Pretax profit + (interest expense - interest income).</t>
  </si>
  <si>
    <t xml:space="preserve">Denominator:  (Beginning tangible stockholders’ equity + ending tangible stockholders’ equity) + </t>
  </si>
  <si>
    <t xml:space="preserve">          </t>
  </si>
  <si>
    <t>Capital Expenditures for Buildings</t>
  </si>
  <si>
    <t>Quality Control</t>
  </si>
  <si>
    <t xml:space="preserve">   (Item 12)</t>
  </si>
  <si>
    <t>TOTAL SELLING EXPENSE</t>
  </si>
  <si>
    <t xml:space="preserve">   (Items 44A-48)</t>
  </si>
  <si>
    <t xml:space="preserve">   (Items 44A-45)</t>
  </si>
  <si>
    <r>
      <t>Return on Equity + Debt</t>
    </r>
    <r>
      <rPr>
        <sz val="10"/>
        <rFont val="Times New Roman"/>
        <family val="1"/>
      </rPr>
      <t>:</t>
    </r>
  </si>
  <si>
    <t>Debt to Equity</t>
  </si>
  <si>
    <t>Total Debt x 100</t>
  </si>
  <si>
    <t>68.</t>
  </si>
  <si>
    <t xml:space="preserve">included in items 33, 34, 40 or 42.  Please include inks, adhesives, glue, shipping containers, and cores.  Please </t>
  </si>
  <si>
    <t xml:space="preserve">     computer (hardware &amp; software)</t>
  </si>
  <si>
    <t xml:space="preserve">     machinery &amp; equipment</t>
  </si>
  <si>
    <t xml:space="preserve">     office</t>
  </si>
  <si>
    <t xml:space="preserve">     buildings</t>
  </si>
  <si>
    <t xml:space="preserve">     vehicles</t>
  </si>
  <si>
    <t xml:space="preserve">  Above amount as a percentage of Net Sales</t>
  </si>
  <si>
    <t xml:space="preserve">  or, amount deducted from LIFO Inventory Reserve </t>
  </si>
  <si>
    <t xml:space="preserve">  Single Web Converting - Produce single web printed material.</t>
  </si>
  <si>
    <t xml:space="preserve">  Film Extrusion - Blown or cast PE, PP, PVC, PVDC, Vinyls, etc.  (This category includes </t>
  </si>
  <si>
    <t xml:space="preserve">   coextrusion.)</t>
  </si>
  <si>
    <t xml:space="preserve">  Multiweb (printed or unprinted) Converting - Produced printed and unprinted multiweb </t>
  </si>
  <si>
    <t xml:space="preserve">  TOTAL</t>
  </si>
  <si>
    <t xml:space="preserve">  Bag Manufacturing - Produce printed or unprinted single or multiwall bags.</t>
  </si>
  <si>
    <t>Please complete information below:</t>
  </si>
  <si>
    <t>OPTIONAL CONTACT INFORMATION FOR FEEDBACK COMMENTS</t>
  </si>
  <si>
    <t xml:space="preserve">             (Line/Items 15 – 25 have been ommitted to allow for historical comparison)</t>
  </si>
  <si>
    <t>Net Scrap Generated</t>
  </si>
  <si>
    <t>should be expressed as a percentage of materials used.</t>
  </si>
  <si>
    <t xml:space="preserve">Note: Net scrap generated is after recycling, reuse, reprocessing, etc. and </t>
  </si>
  <si>
    <t xml:space="preserve">   Even though you are asked for your company name below, FPA will not publish the results correlating</t>
  </si>
  <si>
    <t xml:space="preserve">   to any one member, rather all the data will be aggregated together and put inot multiple anonymous groupings.</t>
  </si>
  <si>
    <t>John Barrett</t>
  </si>
  <si>
    <t>PO Box 1943</t>
  </si>
  <si>
    <t>Spartanburg, SC 29304</t>
  </si>
  <si>
    <t>Phone:  864-573-6139</t>
  </si>
  <si>
    <t>Note that these figures are expressed as ratios, not percentages</t>
  </si>
  <si>
    <t>Note that these figures are percentages</t>
  </si>
  <si>
    <t xml:space="preserve">   (Please make sure this equals 100%)</t>
  </si>
  <si>
    <t>Name</t>
  </si>
  <si>
    <t>Company</t>
  </si>
  <si>
    <t>Address</t>
  </si>
  <si>
    <t>Telephone</t>
  </si>
  <si>
    <t>Fiscal YearEnd</t>
  </si>
  <si>
    <t>Note that items needing input are colored blue</t>
  </si>
  <si>
    <t>and items that wil be calculated are colored green</t>
  </si>
  <si>
    <t>95.</t>
  </si>
  <si>
    <t>Average Lead Times</t>
  </si>
  <si>
    <t>PE Resins</t>
  </si>
  <si>
    <t>Ionomers</t>
  </si>
  <si>
    <t>EVOH</t>
  </si>
  <si>
    <t>White Titanium</t>
  </si>
  <si>
    <t>Days</t>
  </si>
  <si>
    <t>96.</t>
  </si>
  <si>
    <t>Existing roll stock items</t>
  </si>
  <si>
    <t>New roll stock items</t>
  </si>
  <si>
    <t>Die cut lids</t>
  </si>
  <si>
    <t>Finished pouches</t>
  </si>
  <si>
    <t>Specialty resins:</t>
  </si>
  <si>
    <t>Labor</t>
  </si>
  <si>
    <t>Converting hardware</t>
  </si>
  <si>
    <t>Substrates</t>
  </si>
  <si>
    <t>Transocean shipping</t>
  </si>
  <si>
    <t>97.</t>
  </si>
  <si>
    <t>Transportation:</t>
  </si>
  <si>
    <t>OTR trucking</t>
  </si>
  <si>
    <t>Paper</t>
  </si>
  <si>
    <t>Foils</t>
  </si>
  <si>
    <t>Films:</t>
  </si>
  <si>
    <t>PET</t>
  </si>
  <si>
    <t>BOPP</t>
  </si>
  <si>
    <t>Metalized Films</t>
  </si>
  <si>
    <t>Materials:</t>
  </si>
  <si>
    <t>Converting:</t>
  </si>
  <si>
    <t xml:space="preserve">Other: </t>
  </si>
  <si>
    <t>___________________</t>
  </si>
  <si>
    <t>Estimated average lead times you are being quoted for each of the</t>
  </si>
  <si>
    <t>following items you purchase:</t>
  </si>
  <si>
    <t>Which of the following has the biggest impact on your lead times today?</t>
  </si>
  <si>
    <t>Impact on Lead Times</t>
  </si>
  <si>
    <t>Average lead times you are quoting for each of the following:</t>
  </si>
  <si>
    <t>Information Systems Salaries **</t>
  </si>
  <si>
    <t>Information Systems Expenses **</t>
  </si>
  <si>
    <t>Check Only One</t>
  </si>
  <si>
    <t>2025 (2024 fiscal year data)</t>
  </si>
  <si>
    <t>2024 Operating Cost Schedule</t>
  </si>
  <si>
    <t>2024 FACTORY COST OF GOODS SOLD - COST OF PRODUCTION</t>
  </si>
  <si>
    <t>2024 SUPPLEMENTARY SCHEDULE</t>
  </si>
  <si>
    <t xml:space="preserve">  During year ending 2024, amount added to the LIFO Inventory Reserve </t>
  </si>
  <si>
    <t>2024 Average</t>
  </si>
  <si>
    <t>2024 Ending</t>
  </si>
  <si>
    <t>2024 DEPRECIATION SCHEDULE</t>
  </si>
  <si>
    <t>for the Reporting Year 2024</t>
  </si>
  <si>
    <t>2024 FINISHED GOODS INVENTORY SCHEDULE</t>
  </si>
  <si>
    <t>SECTION II: 2024 BALANCE SHEET RATIOS</t>
  </si>
  <si>
    <t>SECTION III: 2024 DELIVERY LEAD TIMES</t>
  </si>
  <si>
    <t xml:space="preserve">Please help us identify the good and the need-to-be-improved-upon points about the 2024 Operating </t>
  </si>
  <si>
    <t>2024 ADMINISTRATIVE EXPENSES</t>
  </si>
  <si>
    <t>2024 SALES &amp; MARKETING EXPENSES</t>
  </si>
  <si>
    <t>2024 OPERATING COST SCHEDULE</t>
  </si>
  <si>
    <t>EMAIL ADDRESS: jbarrett@pmgco.com</t>
  </si>
  <si>
    <t>Priority Metrics Group</t>
  </si>
  <si>
    <r>
      <t xml:space="preserve">For Questions: Contact John Barrett at </t>
    </r>
    <r>
      <rPr>
        <b/>
        <u/>
        <sz val="12"/>
        <color theme="4"/>
        <rFont val="Times New Roman"/>
        <family val="1"/>
      </rPr>
      <t>jbarrett@pmgco.com</t>
    </r>
  </si>
  <si>
    <t>Due Date:  Friday, June 20, 2025</t>
  </si>
  <si>
    <t>Finished Goods (2024 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</si>
</sst>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&quot;$&quot;#,##0"/>
    <numFmt numFmtId="165" formatCode="0.0%"/>
  </numFmts>
  <fonts count="34" x14ac:knownFonts="1">
    <font>
      <sz val="10"/>
      <name val="Arial"/>
    </font>
    <font>
      <sz val="22"/>
      <name val="Times New Roman"/>
      <family val="1"/>
    </font>
    <font>
      <b/>
      <sz val="2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i/>
      <u/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u/>
      <sz val="12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u/>
      <sz val="14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u/>
      <sz val="10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1"/>
      <name val="Arial"/>
      <family val="2"/>
    </font>
    <font>
      <u/>
      <sz val="10"/>
      <name val="Times New Roman"/>
      <family val="1"/>
    </font>
    <font>
      <b/>
      <sz val="18"/>
      <color rgb="FFFF0000"/>
      <name val="Times New Roman"/>
      <family val="1"/>
    </font>
    <font>
      <sz val="11"/>
      <color rgb="FF003768"/>
      <name val="Calibri"/>
      <family val="2"/>
    </font>
    <font>
      <b/>
      <sz val="12"/>
      <color rgb="FFFF0000"/>
      <name val="Times New Roman"/>
      <family val="1"/>
    </font>
    <font>
      <sz val="10"/>
      <name val="Arial"/>
      <family val="2"/>
    </font>
    <font>
      <b/>
      <u/>
      <sz val="12"/>
      <color theme="4"/>
      <name val="Times New Roman"/>
      <family val="1"/>
    </font>
    <font>
      <b/>
      <sz val="12"/>
      <color rgb="FFFF0000"/>
      <name val="Cambria"/>
      <family val="1"/>
    </font>
    <font>
      <sz val="10"/>
      <color rgb="FFFF0000"/>
      <name val="Cambria"/>
      <family val="1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9" fillId="0" borderId="0"/>
  </cellStyleXfs>
  <cellXfs count="100">
    <xf numFmtId="0" fontId="0" fillId="0" borderId="0" xfId="0"/>
    <xf numFmtId="0" fontId="1" fillId="0" borderId="1" xfId="0" applyFont="1" applyBorder="1" applyAlignment="1">
      <alignment horizontal="left" vertical="top" wrapText="1" indent="1"/>
    </xf>
    <xf numFmtId="0" fontId="0" fillId="0" borderId="2" xfId="0" applyBorder="1"/>
    <xf numFmtId="0" fontId="1" fillId="0" borderId="2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 indent="1"/>
    </xf>
    <xf numFmtId="0" fontId="3" fillId="0" borderId="2" xfId="0" applyFont="1" applyBorder="1" applyAlignment="1">
      <alignment horizontal="center" vertical="top" wrapText="1" indent="1"/>
    </xf>
    <xf numFmtId="0" fontId="4" fillId="0" borderId="2" xfId="0" applyFont="1" applyBorder="1" applyAlignment="1">
      <alignment horizontal="center" vertical="top" wrapText="1" indent="1"/>
    </xf>
    <xf numFmtId="0" fontId="5" fillId="0" borderId="2" xfId="0" applyFont="1" applyBorder="1" applyAlignment="1">
      <alignment horizontal="center" vertical="top" wrapText="1" indent="1"/>
    </xf>
    <xf numFmtId="0" fontId="0" fillId="0" borderId="3" xfId="0" applyBorder="1"/>
    <xf numFmtId="0" fontId="7" fillId="0" borderId="0" xfId="0" applyFont="1"/>
    <xf numFmtId="0" fontId="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vertical="top"/>
    </xf>
    <xf numFmtId="0" fontId="0" fillId="0" borderId="4" xfId="0" applyBorder="1"/>
    <xf numFmtId="0" fontId="11" fillId="0" borderId="0" xfId="0" applyFont="1" applyAlignment="1">
      <alignment horizontal="centerContinuous"/>
    </xf>
    <xf numFmtId="0" fontId="12" fillId="0" borderId="0" xfId="0" applyFont="1"/>
    <xf numFmtId="0" fontId="12" fillId="0" borderId="0" xfId="0" applyFont="1" applyAlignment="1">
      <alignment horizontal="centerContinuous"/>
    </xf>
    <xf numFmtId="6" fontId="12" fillId="0" borderId="0" xfId="0" applyNumberFormat="1" applyFont="1" applyAlignment="1">
      <alignment horizontal="centerContinuous"/>
    </xf>
    <xf numFmtId="0" fontId="0" fillId="0" borderId="5" xfId="0" applyBorder="1"/>
    <xf numFmtId="0" fontId="8" fillId="0" borderId="0" xfId="0" quotePrefix="1" applyFont="1" applyAlignment="1">
      <alignment horizontal="left"/>
    </xf>
    <xf numFmtId="164" fontId="0" fillId="0" borderId="0" xfId="0" applyNumberFormat="1"/>
    <xf numFmtId="0" fontId="12" fillId="0" borderId="0" xfId="0" applyFont="1" applyAlignment="1">
      <alignment horizontal="left"/>
    </xf>
    <xf numFmtId="164" fontId="0" fillId="0" borderId="4" xfId="0" applyNumberFormat="1" applyBorder="1"/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horizontal="centerContinuous"/>
    </xf>
    <xf numFmtId="3" fontId="0" fillId="0" borderId="0" xfId="0" applyNumberFormat="1"/>
    <xf numFmtId="0" fontId="11" fillId="0" borderId="0" xfId="0" applyFont="1"/>
    <xf numFmtId="0" fontId="15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6" fillId="0" borderId="0" xfId="0" applyFont="1"/>
    <xf numFmtId="0" fontId="17" fillId="0" borderId="0" xfId="0" applyFont="1"/>
    <xf numFmtId="0" fontId="19" fillId="0" borderId="0" xfId="0" applyFont="1"/>
    <xf numFmtId="0" fontId="20" fillId="0" borderId="0" xfId="0" applyFont="1"/>
    <xf numFmtId="0" fontId="8" fillId="0" borderId="0" xfId="0" applyFont="1" applyAlignment="1">
      <alignment horizontal="centerContinuous"/>
    </xf>
    <xf numFmtId="0" fontId="16" fillId="0" borderId="6" xfId="0" applyFont="1" applyBorder="1"/>
    <xf numFmtId="0" fontId="0" fillId="0" borderId="6" xfId="0" applyBorder="1" applyAlignment="1">
      <alignment horizontal="left" vertical="center"/>
    </xf>
    <xf numFmtId="0" fontId="0" fillId="2" borderId="6" xfId="0" applyFill="1" applyBorder="1"/>
    <xf numFmtId="0" fontId="0" fillId="0" borderId="6" xfId="0" applyBorder="1" applyAlignment="1">
      <alignment horizontal="center"/>
    </xf>
    <xf numFmtId="0" fontId="9" fillId="0" borderId="0" xfId="0" applyFont="1" applyAlignment="1">
      <alignment horizontal="centerContinuous"/>
    </xf>
    <xf numFmtId="0" fontId="8" fillId="0" borderId="0" xfId="0" quotePrefix="1" applyFont="1" applyAlignment="1">
      <alignment horizontal="center"/>
    </xf>
    <xf numFmtId="0" fontId="21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Continuous" vertical="justify"/>
    </xf>
    <xf numFmtId="0" fontId="0" fillId="0" borderId="0" xfId="0" applyAlignment="1">
      <alignment horizontal="centerContinuous" vertical="justify"/>
    </xf>
    <xf numFmtId="0" fontId="0" fillId="0" borderId="0" xfId="0" quotePrefix="1" applyAlignment="1">
      <alignment horizontal="centerContinuous"/>
    </xf>
    <xf numFmtId="0" fontId="9" fillId="0" borderId="5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22" fillId="0" borderId="0" xfId="0" applyFont="1"/>
    <xf numFmtId="0" fontId="18" fillId="0" borderId="0" xfId="0" applyFont="1" applyAlignment="1">
      <alignment horizontal="centerContinuous"/>
    </xf>
    <xf numFmtId="0" fontId="3" fillId="0" borderId="0" xfId="0" applyFont="1"/>
    <xf numFmtId="0" fontId="22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2" fillId="0" borderId="0" xfId="0" applyFont="1" applyAlignment="1">
      <alignment horizontal="centerContinuous"/>
    </xf>
    <xf numFmtId="0" fontId="2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24" fillId="0" borderId="0" xfId="0" applyFont="1" applyAlignment="1">
      <alignment horizontal="centerContinuous"/>
    </xf>
    <xf numFmtId="9" fontId="8" fillId="0" borderId="0" xfId="0" applyNumberFormat="1" applyFont="1"/>
    <xf numFmtId="9" fontId="8" fillId="0" borderId="0" xfId="0" applyNumberFormat="1" applyFont="1" applyAlignment="1">
      <alignment horizontal="left"/>
    </xf>
    <xf numFmtId="0" fontId="7" fillId="0" borderId="0" xfId="0" applyFont="1" applyAlignment="1">
      <alignment vertical="top"/>
    </xf>
    <xf numFmtId="0" fontId="26" fillId="0" borderId="2" xfId="0" applyFont="1" applyBorder="1" applyAlignment="1">
      <alignment horizontal="center" vertical="top" wrapText="1" indent="1"/>
    </xf>
    <xf numFmtId="0" fontId="7" fillId="0" borderId="0" xfId="0" applyFont="1" applyAlignment="1">
      <alignment horizontal="left" vertical="top"/>
    </xf>
    <xf numFmtId="0" fontId="27" fillId="0" borderId="0" xfId="0" applyFont="1"/>
    <xf numFmtId="0" fontId="28" fillId="0" borderId="0" xfId="0" applyFont="1" applyAlignment="1">
      <alignment horizontal="centerContinuous"/>
    </xf>
    <xf numFmtId="0" fontId="32" fillId="0" borderId="0" xfId="0" applyFont="1"/>
    <xf numFmtId="0" fontId="0" fillId="3" borderId="0" xfId="0" applyFill="1"/>
    <xf numFmtId="0" fontId="7" fillId="3" borderId="0" xfId="0" applyFont="1" applyFill="1"/>
    <xf numFmtId="9" fontId="0" fillId="4" borderId="5" xfId="0" applyNumberFormat="1" applyFill="1" applyBorder="1"/>
    <xf numFmtId="9" fontId="0" fillId="5" borderId="5" xfId="0" applyNumberFormat="1" applyFill="1" applyBorder="1"/>
    <xf numFmtId="164" fontId="0" fillId="5" borderId="5" xfId="0" applyNumberFormat="1" applyFill="1" applyBorder="1"/>
    <xf numFmtId="164" fontId="0" fillId="4" borderId="5" xfId="0" applyNumberFormat="1" applyFill="1" applyBorder="1"/>
    <xf numFmtId="3" fontId="0" fillId="4" borderId="5" xfId="0" applyNumberFormat="1" applyFill="1" applyBorder="1"/>
    <xf numFmtId="3" fontId="0" fillId="5" borderId="5" xfId="0" applyNumberFormat="1" applyFill="1" applyBorder="1"/>
    <xf numFmtId="164" fontId="33" fillId="5" borderId="5" xfId="0" applyNumberFormat="1" applyFont="1" applyFill="1" applyBorder="1"/>
    <xf numFmtId="165" fontId="0" fillId="4" borderId="5" xfId="0" applyNumberFormat="1" applyFill="1" applyBorder="1"/>
    <xf numFmtId="0" fontId="0" fillId="4" borderId="6" xfId="0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9" fillId="6" borderId="0" xfId="0" applyFont="1" applyFill="1"/>
    <xf numFmtId="0" fontId="0" fillId="6" borderId="0" xfId="0" applyFill="1"/>
    <xf numFmtId="0" fontId="29" fillId="0" borderId="2" xfId="0" applyFont="1" applyBorder="1" applyAlignment="1">
      <alignment horizontal="center"/>
    </xf>
    <xf numFmtId="2" fontId="0" fillId="4" borderId="5" xfId="0" applyNumberFormat="1" applyFill="1" applyBorder="1"/>
    <xf numFmtId="10" fontId="0" fillId="4" borderId="5" xfId="0" applyNumberFormat="1" applyFill="1" applyBorder="1"/>
    <xf numFmtId="0" fontId="9" fillId="5" borderId="0" xfId="0" applyFont="1" applyFill="1"/>
    <xf numFmtId="0" fontId="0" fillId="5" borderId="0" xfId="0" applyFill="1"/>
    <xf numFmtId="0" fontId="31" fillId="0" borderId="0" xfId="0" applyFont="1"/>
    <xf numFmtId="0" fontId="7" fillId="0" borderId="0" xfId="1" applyFont="1" applyAlignment="1">
      <alignment horizontal="left"/>
    </xf>
    <xf numFmtId="0" fontId="7" fillId="4" borderId="8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9" fillId="0" borderId="0" xfId="0" applyFont="1" applyAlignment="1">
      <alignment horizontal="center" vertical="center" textRotation="90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1724025</xdr:colOff>
      <xdr:row>2</xdr:row>
      <xdr:rowOff>142875</xdr:rowOff>
    </xdr:from>
    <xdr:to>
      <xdr:col>1</xdr:col>
      <xdr:colOff>3247994</xdr:colOff>
      <xdr:row>9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466725"/>
          <a:ext cx="1523969" cy="990600"/>
        </a:xfrm>
        <a:prstGeom prst="rect">
          <a:avLst/>
        </a:prstGeom>
      </xdr:spPr>
    </xdr:pic>
    <xdr:clientData/>
  </xdr:twoCellAnchor>
  <xdr:twoCellAnchor>
    <xdr:from>
      <xdr:col>1</xdr:col>
      <xdr:colOff>3990975</xdr:colOff>
      <xdr:row>29</xdr:row>
      <xdr:rowOff>152400</xdr:rowOff>
    </xdr:from>
    <xdr:to>
      <xdr:col>1</xdr:col>
      <xdr:colOff>4352925</xdr:colOff>
      <xdr:row>31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572000" y="5419725"/>
          <a:ext cx="361950" cy="1714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3990975</xdr:colOff>
      <xdr:row>31</xdr:row>
      <xdr:rowOff>0</xdr:rowOff>
    </xdr:from>
    <xdr:to>
      <xdr:col>1</xdr:col>
      <xdr:colOff>4352925</xdr:colOff>
      <xdr:row>32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572000" y="5591175"/>
          <a:ext cx="361950" cy="1714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39"/>
  <sheetViews>
    <sheetView tabSelected="1" workbookViewId="0">
      <selection activeCell="E12" sqref="E12"/>
    </sheetView>
  </sheetViews>
  <sheetFormatPr defaultColWidth="8.81640625" defaultRowHeight="12.5" x14ac:dyDescent="0.25"/>
  <cols>
    <col min="1" max="1" width="8.6328125" customWidth="1"/>
    <col min="2" max="2" width="75.6328125" customWidth="1"/>
    <col min="3" max="3" width="8.6328125" customWidth="1"/>
  </cols>
  <sheetData>
    <row r="1" spans="2:2" ht="12.75" customHeight="1" thickBot="1" x14ac:dyDescent="0.3"/>
    <row r="2" spans="2:2" ht="12.75" customHeight="1" thickTop="1" x14ac:dyDescent="0.25">
      <c r="B2" s="1"/>
    </row>
    <row r="3" spans="2:2" ht="12.75" customHeight="1" x14ac:dyDescent="0.25">
      <c r="B3" s="2"/>
    </row>
    <row r="4" spans="2:2" ht="12.75" customHeight="1" x14ac:dyDescent="0.25">
      <c r="B4" s="2"/>
    </row>
    <row r="5" spans="2:2" ht="12.75" customHeight="1" x14ac:dyDescent="0.25">
      <c r="B5" s="3"/>
    </row>
    <row r="6" spans="2:2" x14ac:dyDescent="0.25">
      <c r="B6" s="2"/>
    </row>
    <row r="7" spans="2:2" ht="12.75" customHeight="1" x14ac:dyDescent="0.25">
      <c r="B7" s="2"/>
    </row>
    <row r="8" spans="2:2" ht="12.75" customHeight="1" x14ac:dyDescent="0.25">
      <c r="B8" s="2"/>
    </row>
    <row r="9" spans="2:2" x14ac:dyDescent="0.25">
      <c r="B9" s="2"/>
    </row>
    <row r="10" spans="2:2" x14ac:dyDescent="0.25">
      <c r="B10" s="2"/>
    </row>
    <row r="11" spans="2:2" ht="27.5" x14ac:dyDescent="0.25">
      <c r="B11" s="4" t="s">
        <v>3</v>
      </c>
    </row>
    <row r="12" spans="2:2" x14ac:dyDescent="0.25">
      <c r="B12" s="2"/>
    </row>
    <row r="13" spans="2:2" ht="15" customHeight="1" x14ac:dyDescent="0.25">
      <c r="B13" s="3"/>
    </row>
    <row r="14" spans="2:2" ht="27.5" x14ac:dyDescent="0.25">
      <c r="B14" s="5" t="s">
        <v>593</v>
      </c>
    </row>
    <row r="15" spans="2:2" x14ac:dyDescent="0.25">
      <c r="B15" s="2"/>
    </row>
    <row r="16" spans="2:2" x14ac:dyDescent="0.25">
      <c r="B16" s="2"/>
    </row>
    <row r="17" spans="2:2" ht="27.5" x14ac:dyDescent="0.25">
      <c r="B17" s="5" t="s">
        <v>4</v>
      </c>
    </row>
    <row r="18" spans="2:2" ht="12.75" customHeight="1" x14ac:dyDescent="0.25">
      <c r="B18" s="5"/>
    </row>
    <row r="19" spans="2:2" ht="12.75" customHeight="1" x14ac:dyDescent="0.25">
      <c r="B19" s="5"/>
    </row>
    <row r="20" spans="2:2" ht="13" x14ac:dyDescent="0.25">
      <c r="B20" s="6" t="s">
        <v>5</v>
      </c>
    </row>
    <row r="21" spans="2:2" ht="13" x14ac:dyDescent="0.25">
      <c r="B21" s="6" t="s">
        <v>6</v>
      </c>
    </row>
    <row r="22" spans="2:2" ht="13" x14ac:dyDescent="0.25">
      <c r="B22" s="6" t="s">
        <v>7</v>
      </c>
    </row>
    <row r="23" spans="2:2" ht="12.75" customHeight="1" x14ac:dyDescent="0.25">
      <c r="B23" s="5"/>
    </row>
    <row r="24" spans="2:2" ht="12.75" customHeight="1" x14ac:dyDescent="0.25">
      <c r="B24" s="5"/>
    </row>
    <row r="25" spans="2:2" ht="12.75" customHeight="1" x14ac:dyDescent="0.25">
      <c r="B25" s="7" t="s">
        <v>8</v>
      </c>
    </row>
    <row r="26" spans="2:2" ht="13" x14ac:dyDescent="0.25">
      <c r="B26" s="8" t="s">
        <v>9</v>
      </c>
    </row>
    <row r="27" spans="2:2" ht="13" x14ac:dyDescent="0.25">
      <c r="B27" s="7" t="s">
        <v>10</v>
      </c>
    </row>
    <row r="28" spans="2:2" ht="13" x14ac:dyDescent="0.25">
      <c r="B28" s="7" t="s">
        <v>11</v>
      </c>
    </row>
    <row r="29" spans="2:2" x14ac:dyDescent="0.25">
      <c r="B29" s="2"/>
    </row>
    <row r="30" spans="2:2" x14ac:dyDescent="0.25">
      <c r="B30" s="2"/>
    </row>
    <row r="31" spans="2:2" x14ac:dyDescent="0.25">
      <c r="B31" s="90" t="s">
        <v>553</v>
      </c>
    </row>
    <row r="32" spans="2:2" x14ac:dyDescent="0.25">
      <c r="B32" s="90" t="s">
        <v>554</v>
      </c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ht="22.5" x14ac:dyDescent="0.25">
      <c r="B36" s="69" t="s">
        <v>612</v>
      </c>
    </row>
    <row r="37" spans="2:2" x14ac:dyDescent="0.25">
      <c r="B37" s="2"/>
    </row>
    <row r="38" spans="2:2" ht="13" thickBot="1" x14ac:dyDescent="0.3">
      <c r="B38" s="9"/>
    </row>
    <row r="39" spans="2:2" ht="13" thickTop="1" x14ac:dyDescent="0.25"/>
  </sheetData>
  <phoneticPr fontId="0" type="noConversion"/>
  <pageMargins left="0.75" right="0.75" top="1" bottom="1" header="0.5" footer="0.5"/>
  <pageSetup orientation="portrait" r:id="rId1"/>
  <headerFooter alignWithMargins="0">
    <oddFooter>&amp;C&amp;A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42"/>
  <sheetViews>
    <sheetView workbookViewId="0">
      <selection activeCell="K16" sqref="K16"/>
    </sheetView>
  </sheetViews>
  <sheetFormatPr defaultColWidth="8.81640625" defaultRowHeight="12.5" x14ac:dyDescent="0.25"/>
  <cols>
    <col min="1" max="1" width="3" customWidth="1"/>
    <col min="2" max="2" width="16.36328125" customWidth="1"/>
    <col min="3" max="3" width="9.81640625" customWidth="1"/>
    <col min="4" max="4" width="33" customWidth="1"/>
    <col min="5" max="5" width="4.36328125" customWidth="1"/>
  </cols>
  <sheetData>
    <row r="2" spans="2:9" ht="18" customHeight="1" x14ac:dyDescent="0.25"/>
    <row r="3" spans="2:9" ht="17.5" x14ac:dyDescent="0.35">
      <c r="B3" s="11" t="s">
        <v>12</v>
      </c>
      <c r="C3" s="11"/>
      <c r="D3" s="12"/>
    </row>
    <row r="4" spans="2:9" ht="15" x14ac:dyDescent="0.3">
      <c r="B4" s="13"/>
      <c r="C4" s="13"/>
      <c r="D4" s="12"/>
    </row>
    <row r="5" spans="2:9" ht="17.5" x14ac:dyDescent="0.35">
      <c r="B5" s="11" t="s">
        <v>594</v>
      </c>
      <c r="C5" s="11"/>
      <c r="D5" s="12"/>
      <c r="I5" s="71"/>
    </row>
    <row r="6" spans="2:9" ht="15" x14ac:dyDescent="0.3">
      <c r="B6" s="72" t="s">
        <v>612</v>
      </c>
      <c r="C6" s="13"/>
      <c r="D6" s="12"/>
    </row>
    <row r="7" spans="2:9" ht="15" x14ac:dyDescent="0.3">
      <c r="B7" s="72"/>
      <c r="C7" s="13"/>
      <c r="D7" s="12"/>
    </row>
    <row r="8" spans="2:9" ht="15" x14ac:dyDescent="0.3">
      <c r="B8" s="39" t="s">
        <v>539</v>
      </c>
      <c r="C8" s="13"/>
      <c r="D8" s="12"/>
    </row>
    <row r="9" spans="2:9" ht="15" x14ac:dyDescent="0.3">
      <c r="B9" s="39" t="s">
        <v>540</v>
      </c>
      <c r="C9" s="13"/>
      <c r="D9" s="12"/>
    </row>
    <row r="10" spans="2:9" ht="15" x14ac:dyDescent="0.3">
      <c r="B10" s="39"/>
      <c r="C10" s="13"/>
      <c r="D10" s="12"/>
    </row>
    <row r="11" spans="2:9" ht="15" x14ac:dyDescent="0.3">
      <c r="B11" s="13"/>
      <c r="C11" s="13"/>
      <c r="D11" s="12"/>
    </row>
    <row r="12" spans="2:9" ht="15" x14ac:dyDescent="0.3">
      <c r="B12" s="70" t="s">
        <v>533</v>
      </c>
      <c r="C12" s="13"/>
      <c r="D12" s="12"/>
    </row>
    <row r="13" spans="2:9" ht="6" customHeight="1" x14ac:dyDescent="0.25"/>
    <row r="14" spans="2:9" ht="13" x14ac:dyDescent="0.3">
      <c r="F14" s="15" t="s">
        <v>14</v>
      </c>
    </row>
    <row r="15" spans="2:9" ht="20" customHeight="1" x14ac:dyDescent="0.3">
      <c r="B15" s="10" t="s">
        <v>549</v>
      </c>
      <c r="C15" s="98"/>
      <c r="D15" s="98"/>
      <c r="F15" s="10" t="s">
        <v>609</v>
      </c>
    </row>
    <row r="16" spans="2:9" ht="20" customHeight="1" x14ac:dyDescent="0.3">
      <c r="B16" s="10" t="s">
        <v>550</v>
      </c>
      <c r="C16" s="97"/>
      <c r="D16" s="97"/>
      <c r="F16" s="10"/>
    </row>
    <row r="17" spans="2:13" ht="20" customHeight="1" x14ac:dyDescent="0.3">
      <c r="B17" s="10" t="s">
        <v>548</v>
      </c>
      <c r="C17" s="97"/>
      <c r="D17" s="97"/>
      <c r="F17" s="10" t="s">
        <v>541</v>
      </c>
    </row>
    <row r="18" spans="2:13" ht="20" customHeight="1" x14ac:dyDescent="0.3">
      <c r="B18" s="10" t="s">
        <v>305</v>
      </c>
      <c r="C18" s="97"/>
      <c r="D18" s="97"/>
      <c r="F18" s="10" t="s">
        <v>610</v>
      </c>
    </row>
    <row r="19" spans="2:13" ht="20" customHeight="1" x14ac:dyDescent="0.35">
      <c r="B19" s="10" t="s">
        <v>551</v>
      </c>
      <c r="C19" s="97"/>
      <c r="D19" s="97"/>
      <c r="F19" s="10" t="s">
        <v>542</v>
      </c>
      <c r="M19" s="71"/>
    </row>
    <row r="20" spans="2:13" ht="20" customHeight="1" x14ac:dyDescent="0.35">
      <c r="B20" s="10" t="s">
        <v>305</v>
      </c>
      <c r="C20" s="97"/>
      <c r="D20" s="97"/>
      <c r="F20" s="10" t="s">
        <v>543</v>
      </c>
      <c r="M20" s="71"/>
    </row>
    <row r="21" spans="2:13" ht="20" customHeight="1" x14ac:dyDescent="0.3">
      <c r="B21" s="10" t="s">
        <v>552</v>
      </c>
      <c r="C21" s="97"/>
      <c r="D21" s="97"/>
      <c r="F21" s="10" t="s">
        <v>544</v>
      </c>
    </row>
    <row r="22" spans="2:13" ht="20" customHeight="1" x14ac:dyDescent="0.35">
      <c r="B22" s="16" t="s">
        <v>13</v>
      </c>
      <c r="C22" s="14"/>
      <c r="F22" s="95"/>
      <c r="G22" s="73"/>
      <c r="H22" s="73"/>
    </row>
    <row r="23" spans="2:13" ht="15" x14ac:dyDescent="0.3">
      <c r="F23" s="96" t="s">
        <v>611</v>
      </c>
    </row>
    <row r="26" spans="2:13" ht="15" x14ac:dyDescent="0.25">
      <c r="B26" s="68" t="s">
        <v>15</v>
      </c>
    </row>
    <row r="30" spans="2:13" ht="15" x14ac:dyDescent="0.3">
      <c r="B30" s="10" t="s">
        <v>19</v>
      </c>
    </row>
    <row r="31" spans="2:13" ht="9.75" customHeight="1" x14ac:dyDescent="0.25"/>
    <row r="32" spans="2:13" ht="15.5" x14ac:dyDescent="0.35">
      <c r="B32" s="14" t="s">
        <v>16</v>
      </c>
    </row>
    <row r="33" spans="2:6" ht="15.5" x14ac:dyDescent="0.35">
      <c r="B33" s="14" t="s">
        <v>17</v>
      </c>
    </row>
    <row r="34" spans="2:6" ht="15.5" x14ac:dyDescent="0.35">
      <c r="B34" s="14" t="s">
        <v>18</v>
      </c>
    </row>
    <row r="35" spans="2:6" ht="15.5" x14ac:dyDescent="0.35">
      <c r="B35" s="76"/>
      <c r="C35" s="14" t="s">
        <v>528</v>
      </c>
    </row>
    <row r="36" spans="2:6" ht="15.5" x14ac:dyDescent="0.35">
      <c r="C36" s="66" t="s">
        <v>529</v>
      </c>
    </row>
    <row r="37" spans="2:6" ht="15.5" x14ac:dyDescent="0.35">
      <c r="B37" s="76"/>
      <c r="C37" s="14" t="s">
        <v>527</v>
      </c>
    </row>
    <row r="38" spans="2:6" ht="15.5" x14ac:dyDescent="0.35">
      <c r="B38" s="76"/>
      <c r="C38" s="66" t="s">
        <v>530</v>
      </c>
    </row>
    <row r="39" spans="2:6" ht="15.5" x14ac:dyDescent="0.35">
      <c r="B39" s="66" t="s">
        <v>20</v>
      </c>
    </row>
    <row r="40" spans="2:6" ht="15.5" x14ac:dyDescent="0.35">
      <c r="B40" s="67" t="s">
        <v>21</v>
      </c>
    </row>
    <row r="41" spans="2:6" ht="15.5" x14ac:dyDescent="0.35">
      <c r="B41" s="76"/>
      <c r="C41" s="66" t="s">
        <v>532</v>
      </c>
    </row>
    <row r="42" spans="2:6" ht="18" customHeight="1" x14ac:dyDescent="0.3">
      <c r="B42" s="77">
        <f>SUM(B35:B41)</f>
        <v>0</v>
      </c>
      <c r="C42" t="s">
        <v>531</v>
      </c>
      <c r="D42" s="75" t="s">
        <v>547</v>
      </c>
      <c r="E42" s="74"/>
      <c r="F42" s="74"/>
    </row>
  </sheetData>
  <mergeCells count="7">
    <mergeCell ref="C21:D21"/>
    <mergeCell ref="C15:D15"/>
    <mergeCell ref="C16:D16"/>
    <mergeCell ref="C17:D17"/>
    <mergeCell ref="C18:D18"/>
    <mergeCell ref="C19:D19"/>
    <mergeCell ref="C20:D20"/>
  </mergeCells>
  <phoneticPr fontId="0" type="noConversion"/>
  <pageMargins left="0.5" right="0.5" top="0.5" bottom="0.5" header="0.5" footer="0.5"/>
  <pageSetup orientation="portrait" r:id="rId1"/>
  <headerFooter alignWithMargins="0"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39"/>
  <sheetViews>
    <sheetView topLeftCell="A12" workbookViewId="0">
      <selection activeCell="B1" sqref="B1"/>
    </sheetView>
  </sheetViews>
  <sheetFormatPr defaultColWidth="8.81640625" defaultRowHeight="12.5" x14ac:dyDescent="0.25"/>
  <cols>
    <col min="1" max="1" width="3" customWidth="1"/>
    <col min="2" max="2" width="4.6328125" customWidth="1"/>
    <col min="3" max="3" width="32.6328125" customWidth="1"/>
    <col min="4" max="4" width="23.6328125" customWidth="1"/>
    <col min="6" max="6" width="23.6328125" customWidth="1"/>
  </cols>
  <sheetData>
    <row r="1" spans="2:6" ht="24.75" customHeight="1" x14ac:dyDescent="0.35">
      <c r="B1" s="13" t="s">
        <v>608</v>
      </c>
      <c r="C1" s="12"/>
      <c r="D1" s="11"/>
      <c r="E1" s="12"/>
      <c r="F1" s="12"/>
    </row>
    <row r="2" spans="2:6" ht="9.75" customHeight="1" x14ac:dyDescent="0.25">
      <c r="B2" s="12"/>
      <c r="C2" s="12"/>
      <c r="D2" s="12"/>
      <c r="E2" s="12"/>
      <c r="F2" s="12"/>
    </row>
    <row r="3" spans="2:6" ht="15.5" x14ac:dyDescent="0.35">
      <c r="B3" s="18" t="s">
        <v>22</v>
      </c>
      <c r="C3" s="12"/>
      <c r="D3" s="12"/>
      <c r="E3" s="12"/>
      <c r="F3" s="12"/>
    </row>
    <row r="4" spans="2:6" ht="15.5" x14ac:dyDescent="0.35">
      <c r="B4" s="18" t="s">
        <v>23</v>
      </c>
      <c r="C4" s="12"/>
      <c r="D4" s="12"/>
      <c r="E4" s="12"/>
      <c r="F4" s="12"/>
    </row>
    <row r="5" spans="2:6" ht="9.75" customHeight="1" thickBot="1" x14ac:dyDescent="0.3">
      <c r="B5" s="17"/>
      <c r="C5" s="17"/>
      <c r="D5" s="17"/>
      <c r="E5" s="17"/>
      <c r="F5" s="17"/>
    </row>
    <row r="6" spans="2:6" ht="5" customHeight="1" x14ac:dyDescent="0.35">
      <c r="C6" s="11"/>
      <c r="D6" s="12"/>
      <c r="E6" s="12"/>
      <c r="F6" s="12"/>
    </row>
    <row r="7" spans="2:6" ht="17.5" x14ac:dyDescent="0.35">
      <c r="B7" s="11" t="s">
        <v>24</v>
      </c>
      <c r="C7" s="12"/>
      <c r="D7" s="12"/>
      <c r="E7" s="12"/>
      <c r="F7" s="12"/>
    </row>
    <row r="9" spans="2:6" ht="15" x14ac:dyDescent="0.3">
      <c r="B9" s="25" t="s">
        <v>40</v>
      </c>
      <c r="D9" s="21" t="s">
        <v>26</v>
      </c>
      <c r="F9" s="21" t="s">
        <v>26</v>
      </c>
    </row>
    <row r="10" spans="2:6" ht="5" customHeight="1" x14ac:dyDescent="0.25"/>
    <row r="11" spans="2:6" ht="20" customHeight="1" x14ac:dyDescent="0.35">
      <c r="B11" s="23" t="s">
        <v>28</v>
      </c>
      <c r="C11" s="14" t="s">
        <v>27</v>
      </c>
      <c r="D11" s="24"/>
      <c r="F11" s="79"/>
    </row>
    <row r="12" spans="2:6" ht="20" customHeight="1" x14ac:dyDescent="0.35">
      <c r="B12" s="23" t="s">
        <v>29</v>
      </c>
      <c r="C12" s="14" t="s">
        <v>30</v>
      </c>
      <c r="D12" s="79"/>
      <c r="F12" s="24"/>
    </row>
    <row r="13" spans="2:6" ht="20" customHeight="1" x14ac:dyDescent="0.35">
      <c r="B13" s="23" t="s">
        <v>31</v>
      </c>
      <c r="C13" s="14" t="s">
        <v>34</v>
      </c>
      <c r="D13" s="79"/>
      <c r="F13" s="24"/>
    </row>
    <row r="14" spans="2:6" ht="20" customHeight="1" x14ac:dyDescent="0.35">
      <c r="B14" s="23" t="s">
        <v>32</v>
      </c>
      <c r="C14" s="14" t="s">
        <v>35</v>
      </c>
      <c r="D14" s="79"/>
      <c r="F14" s="24"/>
    </row>
    <row r="15" spans="2:6" ht="21" customHeight="1" x14ac:dyDescent="0.35">
      <c r="B15" s="23" t="s">
        <v>33</v>
      </c>
      <c r="C15" s="27" t="s">
        <v>37</v>
      </c>
      <c r="D15" s="78">
        <f>SUM(D12:D14)</f>
        <v>0</v>
      </c>
      <c r="F15" s="24"/>
    </row>
    <row r="16" spans="2:6" ht="21" customHeight="1" x14ac:dyDescent="0.35">
      <c r="B16" s="23" t="s">
        <v>36</v>
      </c>
      <c r="C16" s="27" t="s">
        <v>38</v>
      </c>
      <c r="D16" s="24"/>
      <c r="F16" s="78">
        <f>F11-D15</f>
        <v>0</v>
      </c>
    </row>
    <row r="17" spans="2:6" ht="15.5" x14ac:dyDescent="0.35">
      <c r="C17" s="14" t="s">
        <v>39</v>
      </c>
      <c r="D17" s="24"/>
      <c r="F17" s="24"/>
    </row>
    <row r="18" spans="2:6" ht="13" thickBot="1" x14ac:dyDescent="0.3">
      <c r="B18" s="17"/>
      <c r="C18" s="17"/>
      <c r="D18" s="26"/>
      <c r="E18" s="17"/>
      <c r="F18" s="26"/>
    </row>
    <row r="19" spans="2:6" ht="8" customHeight="1" x14ac:dyDescent="0.25"/>
    <row r="20" spans="2:6" ht="25" customHeight="1" x14ac:dyDescent="0.3">
      <c r="B20" s="13" t="s">
        <v>41</v>
      </c>
      <c r="C20" s="12"/>
      <c r="D20" s="12"/>
      <c r="E20" s="12"/>
      <c r="F20" s="12"/>
    </row>
    <row r="24" spans="2:6" ht="15" x14ac:dyDescent="0.3">
      <c r="D24" s="21" t="s">
        <v>26</v>
      </c>
    </row>
    <row r="25" spans="2:6" ht="5" customHeight="1" x14ac:dyDescent="0.25"/>
    <row r="26" spans="2:6" ht="20" customHeight="1" x14ac:dyDescent="0.35">
      <c r="B26" s="23" t="s">
        <v>42</v>
      </c>
      <c r="C26" s="14" t="s">
        <v>43</v>
      </c>
      <c r="D26" s="79">
        <v>0</v>
      </c>
    </row>
    <row r="27" spans="2:6" ht="20" customHeight="1" x14ac:dyDescent="0.35">
      <c r="B27" s="23" t="s">
        <v>44</v>
      </c>
      <c r="C27" s="14" t="s">
        <v>51</v>
      </c>
      <c r="D27" s="79">
        <v>0</v>
      </c>
    </row>
    <row r="28" spans="2:6" ht="20" customHeight="1" x14ac:dyDescent="0.35">
      <c r="B28" s="23" t="s">
        <v>45</v>
      </c>
      <c r="C28" s="14" t="s">
        <v>52</v>
      </c>
      <c r="D28" s="79"/>
    </row>
    <row r="29" spans="2:6" ht="20" customHeight="1" x14ac:dyDescent="0.35">
      <c r="B29" s="23" t="s">
        <v>46</v>
      </c>
      <c r="C29" s="14" t="s">
        <v>53</v>
      </c>
      <c r="D29" s="79">
        <v>0</v>
      </c>
    </row>
    <row r="30" spans="2:6" ht="20" customHeight="1" x14ac:dyDescent="0.35">
      <c r="B30" s="23" t="s">
        <v>47</v>
      </c>
      <c r="C30" s="14" t="s">
        <v>54</v>
      </c>
      <c r="D30" s="79">
        <v>0</v>
      </c>
    </row>
    <row r="31" spans="2:6" ht="21" customHeight="1" x14ac:dyDescent="0.35">
      <c r="B31" s="23" t="s">
        <v>48</v>
      </c>
      <c r="C31" s="27" t="s">
        <v>55</v>
      </c>
      <c r="D31" s="82">
        <f>SUM(D26:D30)</f>
        <v>0</v>
      </c>
    </row>
    <row r="32" spans="2:6" ht="21" customHeight="1" x14ac:dyDescent="0.35">
      <c r="B32" s="23" t="s">
        <v>49</v>
      </c>
      <c r="C32" s="27" t="s">
        <v>57</v>
      </c>
      <c r="D32" s="78">
        <f>F16</f>
        <v>0</v>
      </c>
    </row>
    <row r="33" spans="2:6" ht="15.5" x14ac:dyDescent="0.35">
      <c r="B33" s="28" t="s">
        <v>56</v>
      </c>
    </row>
    <row r="34" spans="2:6" ht="20" customHeight="1" x14ac:dyDescent="0.35">
      <c r="B34" s="23" t="s">
        <v>50</v>
      </c>
      <c r="C34" s="10" t="s">
        <v>536</v>
      </c>
      <c r="D34" s="79"/>
      <c r="E34" t="s">
        <v>256</v>
      </c>
    </row>
    <row r="35" spans="2:6" ht="13" x14ac:dyDescent="0.3">
      <c r="C35" s="15" t="s">
        <v>538</v>
      </c>
    </row>
    <row r="36" spans="2:6" ht="13" x14ac:dyDescent="0.3">
      <c r="C36" s="15" t="s">
        <v>537</v>
      </c>
    </row>
    <row r="37" spans="2:6" x14ac:dyDescent="0.25">
      <c r="C37" s="12"/>
      <c r="D37" s="12"/>
      <c r="E37" s="12"/>
      <c r="F37" s="12"/>
    </row>
    <row r="39" spans="2:6" ht="15.5" x14ac:dyDescent="0.35">
      <c r="B39" s="29" t="s">
        <v>535</v>
      </c>
      <c r="C39" s="12"/>
      <c r="D39" s="12"/>
      <c r="E39" s="12"/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1:B16 B26:B32 B3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9"/>
  <sheetViews>
    <sheetView workbookViewId="0">
      <selection activeCell="B1" sqref="B1"/>
    </sheetView>
  </sheetViews>
  <sheetFormatPr defaultColWidth="8.81640625" defaultRowHeight="12.5" x14ac:dyDescent="0.25"/>
  <cols>
    <col min="1" max="1" width="3" customWidth="1"/>
    <col min="2" max="2" width="4.6328125" customWidth="1"/>
    <col min="3" max="3" width="32.6328125" customWidth="1"/>
    <col min="4" max="4" width="23.6328125" customWidth="1"/>
    <col min="6" max="6" width="23.6328125" customWidth="1"/>
  </cols>
  <sheetData>
    <row r="1" spans="2:6" ht="24.75" customHeight="1" x14ac:dyDescent="0.35">
      <c r="B1" s="13" t="s">
        <v>595</v>
      </c>
      <c r="C1" s="12"/>
      <c r="D1" s="11"/>
      <c r="E1" s="12"/>
      <c r="F1" s="12"/>
    </row>
    <row r="2" spans="2:6" ht="9.75" customHeight="1" x14ac:dyDescent="0.25">
      <c r="B2" s="12"/>
      <c r="C2" s="12"/>
      <c r="D2" s="12"/>
      <c r="E2" s="12"/>
      <c r="F2" s="12"/>
    </row>
    <row r="3" spans="2:6" ht="15" x14ac:dyDescent="0.3">
      <c r="C3" s="19" t="s">
        <v>58</v>
      </c>
      <c r="D3" s="21" t="s">
        <v>26</v>
      </c>
      <c r="F3" s="21" t="s">
        <v>59</v>
      </c>
    </row>
    <row r="5" spans="2:6" ht="20" customHeight="1" x14ac:dyDescent="0.35">
      <c r="B5" s="23" t="s">
        <v>61</v>
      </c>
      <c r="C5" s="14" t="s">
        <v>60</v>
      </c>
      <c r="D5" s="79"/>
      <c r="F5" s="80"/>
    </row>
    <row r="6" spans="2:6" ht="20" customHeight="1" x14ac:dyDescent="0.35">
      <c r="B6" s="23" t="s">
        <v>63</v>
      </c>
      <c r="C6" s="14" t="s">
        <v>62</v>
      </c>
      <c r="D6" s="79"/>
      <c r="F6" s="80"/>
    </row>
    <row r="7" spans="2:6" ht="15" customHeight="1" x14ac:dyDescent="0.35">
      <c r="B7" s="23" t="s">
        <v>66</v>
      </c>
      <c r="C7" s="14" t="s">
        <v>64</v>
      </c>
    </row>
    <row r="8" spans="2:6" ht="15" customHeight="1" x14ac:dyDescent="0.35">
      <c r="C8" s="14" t="s">
        <v>65</v>
      </c>
      <c r="D8" s="79"/>
      <c r="F8" s="80"/>
    </row>
    <row r="9" spans="2:6" ht="15" customHeight="1" x14ac:dyDescent="0.35">
      <c r="B9" s="23" t="s">
        <v>67</v>
      </c>
      <c r="C9" s="14" t="s">
        <v>68</v>
      </c>
    </row>
    <row r="10" spans="2:6" ht="15" customHeight="1" x14ac:dyDescent="0.35">
      <c r="C10" s="14" t="s">
        <v>69</v>
      </c>
    </row>
    <row r="11" spans="2:6" ht="15" customHeight="1" x14ac:dyDescent="0.35">
      <c r="C11" s="14" t="s">
        <v>70</v>
      </c>
      <c r="D11" s="79"/>
      <c r="F11" s="80"/>
    </row>
    <row r="12" spans="2:6" ht="21" customHeight="1" x14ac:dyDescent="0.35">
      <c r="B12" s="23" t="s">
        <v>71</v>
      </c>
      <c r="C12" s="27" t="s">
        <v>72</v>
      </c>
    </row>
    <row r="13" spans="2:6" ht="14" customHeight="1" x14ac:dyDescent="0.35">
      <c r="C13" s="14" t="s">
        <v>73</v>
      </c>
      <c r="D13" s="78">
        <f>D5+D6+D8+D11</f>
        <v>0</v>
      </c>
    </row>
    <row r="14" spans="2:6" ht="15.5" x14ac:dyDescent="0.35">
      <c r="B14" s="23" t="s">
        <v>74</v>
      </c>
      <c r="C14" s="27" t="s">
        <v>75</v>
      </c>
    </row>
    <row r="15" spans="2:6" ht="14" customHeight="1" x14ac:dyDescent="0.35">
      <c r="C15" s="14" t="s">
        <v>73</v>
      </c>
      <c r="F15" s="81">
        <f>F5+F6+F8+F11</f>
        <v>0</v>
      </c>
    </row>
    <row r="17" spans="2:4" ht="15" customHeight="1" x14ac:dyDescent="0.35">
      <c r="B17" s="23" t="s">
        <v>76</v>
      </c>
      <c r="C17" s="14" t="s">
        <v>77</v>
      </c>
    </row>
    <row r="18" spans="2:4" ht="15" customHeight="1" x14ac:dyDescent="0.35">
      <c r="C18" s="14" t="s">
        <v>78</v>
      </c>
      <c r="D18" s="79"/>
    </row>
    <row r="19" spans="2:4" ht="20" customHeight="1" x14ac:dyDescent="0.35">
      <c r="B19" s="23" t="s">
        <v>79</v>
      </c>
      <c r="C19" s="14" t="s">
        <v>80</v>
      </c>
      <c r="D19" s="79"/>
    </row>
    <row r="20" spans="2:4" ht="20" customHeight="1" x14ac:dyDescent="0.35">
      <c r="B20" s="23" t="s">
        <v>81</v>
      </c>
      <c r="C20" s="14" t="s">
        <v>86</v>
      </c>
      <c r="D20" s="79"/>
    </row>
    <row r="21" spans="2:4" ht="20" customHeight="1" x14ac:dyDescent="0.35">
      <c r="B21" s="23" t="s">
        <v>82</v>
      </c>
      <c r="C21" s="14" t="s">
        <v>87</v>
      </c>
      <c r="D21" s="79"/>
    </row>
    <row r="22" spans="2:4" ht="20" customHeight="1" x14ac:dyDescent="0.35">
      <c r="B22" s="23" t="s">
        <v>83</v>
      </c>
      <c r="C22" s="14" t="s">
        <v>88</v>
      </c>
      <c r="D22" s="79"/>
    </row>
    <row r="23" spans="2:4" ht="20" customHeight="1" x14ac:dyDescent="0.35">
      <c r="B23" s="23" t="s">
        <v>84</v>
      </c>
      <c r="C23" s="14" t="s">
        <v>89</v>
      </c>
      <c r="D23" s="79"/>
    </row>
    <row r="24" spans="2:4" ht="20" customHeight="1" x14ac:dyDescent="0.35">
      <c r="B24" s="23" t="s">
        <v>85</v>
      </c>
      <c r="C24" s="27" t="s">
        <v>90</v>
      </c>
    </row>
    <row r="25" spans="2:4" ht="14" customHeight="1" x14ac:dyDescent="0.35">
      <c r="C25" s="14" t="s">
        <v>91</v>
      </c>
      <c r="D25" s="78">
        <f>SUM(D13:D23)</f>
        <v>0</v>
      </c>
    </row>
    <row r="26" spans="2:4" ht="15.5" x14ac:dyDescent="0.35">
      <c r="B26" s="23" t="s">
        <v>92</v>
      </c>
      <c r="C26" s="27" t="s">
        <v>55</v>
      </c>
    </row>
    <row r="27" spans="2:4" ht="14" customHeight="1" x14ac:dyDescent="0.35">
      <c r="C27" s="14" t="s">
        <v>511</v>
      </c>
      <c r="D27" s="78">
        <f>'Page 2'!D31</f>
        <v>0</v>
      </c>
    </row>
    <row r="28" spans="2:4" ht="15.5" x14ac:dyDescent="0.35">
      <c r="B28" s="23" t="s">
        <v>95</v>
      </c>
      <c r="C28" s="27" t="s">
        <v>93</v>
      </c>
    </row>
    <row r="29" spans="2:4" ht="14" customHeight="1" x14ac:dyDescent="0.35">
      <c r="C29" s="14" t="s">
        <v>94</v>
      </c>
      <c r="D29" s="78">
        <f>D25+D27</f>
        <v>0</v>
      </c>
    </row>
    <row r="30" spans="2:4" ht="15" customHeight="1" x14ac:dyDescent="0.35">
      <c r="B30" s="23" t="s">
        <v>96</v>
      </c>
      <c r="C30" s="14" t="s">
        <v>97</v>
      </c>
    </row>
    <row r="31" spans="2:4" ht="15" customHeight="1" x14ac:dyDescent="0.35">
      <c r="C31" s="14" t="s">
        <v>98</v>
      </c>
      <c r="D31" s="79"/>
    </row>
    <row r="32" spans="2:4" ht="15.5" x14ac:dyDescent="0.35">
      <c r="B32" s="23" t="s">
        <v>99</v>
      </c>
      <c r="C32" s="27" t="s">
        <v>100</v>
      </c>
    </row>
    <row r="33" spans="2:4" ht="14" customHeight="1" x14ac:dyDescent="0.35">
      <c r="C33" s="14" t="s">
        <v>101</v>
      </c>
      <c r="D33" s="78">
        <f>D29+D31</f>
        <v>0</v>
      </c>
    </row>
    <row r="34" spans="2:4" ht="15" customHeight="1" x14ac:dyDescent="0.35">
      <c r="B34" s="23" t="s">
        <v>102</v>
      </c>
      <c r="C34" s="14" t="s">
        <v>103</v>
      </c>
    </row>
    <row r="35" spans="2:4" ht="15" customHeight="1" x14ac:dyDescent="0.35">
      <c r="C35" s="14" t="s">
        <v>98</v>
      </c>
    </row>
    <row r="36" spans="2:4" ht="15" customHeight="1" x14ac:dyDescent="0.35">
      <c r="C36" s="14" t="s">
        <v>104</v>
      </c>
      <c r="D36" s="79"/>
    </row>
    <row r="37" spans="2:4" ht="20" customHeight="1" x14ac:dyDescent="0.35">
      <c r="B37" s="23" t="s">
        <v>105</v>
      </c>
      <c r="C37" s="27" t="s">
        <v>108</v>
      </c>
    </row>
    <row r="38" spans="2:4" ht="20" customHeight="1" x14ac:dyDescent="0.35">
      <c r="B38" s="23"/>
      <c r="C38" s="27" t="s">
        <v>107</v>
      </c>
    </row>
    <row r="39" spans="2:4" ht="14" customHeight="1" x14ac:dyDescent="0.35">
      <c r="C39" s="14" t="s">
        <v>106</v>
      </c>
      <c r="D39" s="78">
        <f>D33-D36</f>
        <v>0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5:B7 B9 B17 B19:B24 B26 B28 B30 B32 B34 B3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33"/>
  <sheetViews>
    <sheetView workbookViewId="0">
      <selection activeCell="C3" sqref="C3"/>
    </sheetView>
  </sheetViews>
  <sheetFormatPr defaultColWidth="8.81640625" defaultRowHeight="12.5" x14ac:dyDescent="0.25"/>
  <cols>
    <col min="1" max="1" width="3" customWidth="1"/>
    <col min="2" max="2" width="4.6328125" customWidth="1"/>
    <col min="3" max="3" width="35.1796875" customWidth="1"/>
    <col min="4" max="4" width="23.6328125" customWidth="1"/>
    <col min="6" max="6" width="23.6328125" customWidth="1"/>
  </cols>
  <sheetData>
    <row r="1" spans="2:6" ht="25" customHeight="1" x14ac:dyDescent="0.35">
      <c r="B1" s="13" t="s">
        <v>607</v>
      </c>
      <c r="C1" s="12"/>
      <c r="D1" s="11"/>
      <c r="E1" s="12"/>
      <c r="F1" s="12"/>
    </row>
    <row r="3" spans="2:6" ht="15" x14ac:dyDescent="0.3">
      <c r="C3" s="19"/>
      <c r="D3" s="21" t="s">
        <v>26</v>
      </c>
      <c r="F3" s="21" t="s">
        <v>59</v>
      </c>
    </row>
    <row r="5" spans="2:6" ht="15" customHeight="1" x14ac:dyDescent="0.35">
      <c r="B5" s="23" t="s">
        <v>111</v>
      </c>
      <c r="C5" s="14" t="s">
        <v>109</v>
      </c>
    </row>
    <row r="6" spans="2:6" ht="15" customHeight="1" x14ac:dyDescent="0.35">
      <c r="C6" s="14" t="s">
        <v>110</v>
      </c>
      <c r="D6" s="79"/>
      <c r="F6" s="80"/>
    </row>
    <row r="7" spans="2:6" ht="15" customHeight="1" x14ac:dyDescent="0.35">
      <c r="B7" s="23" t="s">
        <v>112</v>
      </c>
      <c r="C7" s="14" t="s">
        <v>113</v>
      </c>
    </row>
    <row r="8" spans="2:6" ht="15" customHeight="1" x14ac:dyDescent="0.35">
      <c r="C8" s="14" t="s">
        <v>110</v>
      </c>
      <c r="D8" s="79"/>
      <c r="F8" s="80"/>
    </row>
    <row r="9" spans="2:6" ht="15" customHeight="1" x14ac:dyDescent="0.35">
      <c r="B9" s="23" t="s">
        <v>114</v>
      </c>
      <c r="C9" s="14" t="s">
        <v>115</v>
      </c>
      <c r="F9" s="30"/>
    </row>
    <row r="10" spans="2:6" ht="15" customHeight="1" x14ac:dyDescent="0.35">
      <c r="C10" s="14" t="s">
        <v>126</v>
      </c>
      <c r="D10" s="79"/>
      <c r="F10" s="80"/>
    </row>
    <row r="11" spans="2:6" ht="20" customHeight="1" x14ac:dyDescent="0.35">
      <c r="B11" s="23" t="s">
        <v>116</v>
      </c>
      <c r="C11" s="14" t="s">
        <v>117</v>
      </c>
      <c r="D11" s="79"/>
    </row>
    <row r="12" spans="2:6" ht="20" customHeight="1" x14ac:dyDescent="0.35">
      <c r="B12" s="23" t="s">
        <v>120</v>
      </c>
      <c r="C12" s="14" t="s">
        <v>118</v>
      </c>
      <c r="D12" s="79"/>
    </row>
    <row r="13" spans="2:6" ht="20" customHeight="1" x14ac:dyDescent="0.35">
      <c r="B13" s="23" t="s">
        <v>121</v>
      </c>
      <c r="C13" s="14" t="s">
        <v>119</v>
      </c>
      <c r="D13" s="79"/>
    </row>
    <row r="14" spans="2:6" ht="21" customHeight="1" x14ac:dyDescent="0.35">
      <c r="B14" s="23" t="s">
        <v>122</v>
      </c>
      <c r="C14" s="27" t="s">
        <v>512</v>
      </c>
    </row>
    <row r="15" spans="2:6" ht="14" customHeight="1" x14ac:dyDescent="0.35">
      <c r="C15" s="14" t="s">
        <v>513</v>
      </c>
      <c r="D15" s="78">
        <f>SUM(D6:D13)</f>
        <v>0</v>
      </c>
    </row>
    <row r="16" spans="2:6" ht="15.5" x14ac:dyDescent="0.35">
      <c r="B16" s="23" t="s">
        <v>123</v>
      </c>
      <c r="C16" s="27" t="s">
        <v>75</v>
      </c>
    </row>
    <row r="17" spans="2:6" ht="14" customHeight="1" x14ac:dyDescent="0.35">
      <c r="C17" s="14" t="s">
        <v>514</v>
      </c>
      <c r="F17" s="81">
        <f>F6+F10</f>
        <v>0</v>
      </c>
    </row>
    <row r="18" spans="2:6" ht="15.5" x14ac:dyDescent="0.35">
      <c r="C18" s="14" t="s">
        <v>124</v>
      </c>
    </row>
    <row r="19" spans="2:6" ht="14" customHeight="1" x14ac:dyDescent="0.25"/>
    <row r="21" spans="2:6" ht="14" customHeight="1" x14ac:dyDescent="0.25"/>
    <row r="23" spans="2:6" ht="14" customHeight="1" x14ac:dyDescent="0.25"/>
    <row r="24" spans="2:6" ht="15" customHeight="1" x14ac:dyDescent="0.25"/>
    <row r="25" spans="2:6" ht="15" customHeight="1" x14ac:dyDescent="0.25"/>
    <row r="28" spans="2:6" ht="15" customHeight="1" x14ac:dyDescent="0.25"/>
    <row r="31" spans="2:6" ht="14" customHeight="1" x14ac:dyDescent="0.3">
      <c r="B31" s="13" t="s">
        <v>125</v>
      </c>
      <c r="C31" s="12"/>
      <c r="D31" s="12"/>
      <c r="E31" s="12"/>
      <c r="F31" s="12"/>
    </row>
    <row r="32" spans="2:6" ht="20" customHeight="1" x14ac:dyDescent="0.25"/>
    <row r="33" ht="14" customHeight="1" x14ac:dyDescent="0.25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9 B11:B1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43"/>
  <sheetViews>
    <sheetView workbookViewId="0">
      <selection activeCell="D6" sqref="D6"/>
    </sheetView>
  </sheetViews>
  <sheetFormatPr defaultColWidth="8.81640625" defaultRowHeight="12.5" x14ac:dyDescent="0.25"/>
  <cols>
    <col min="1" max="1" width="3" customWidth="1"/>
    <col min="2" max="2" width="4.6328125" customWidth="1"/>
    <col min="3" max="3" width="32.6328125" customWidth="1"/>
    <col min="4" max="4" width="23.6328125" customWidth="1"/>
    <col min="6" max="6" width="23.6328125" customWidth="1"/>
  </cols>
  <sheetData>
    <row r="1" spans="2:6" ht="24.75" customHeight="1" x14ac:dyDescent="0.35">
      <c r="B1" s="13" t="s">
        <v>606</v>
      </c>
      <c r="C1" s="12"/>
      <c r="D1" s="11"/>
      <c r="E1" s="12"/>
    </row>
    <row r="2" spans="2:6" ht="15" x14ac:dyDescent="0.3">
      <c r="D2" s="21" t="s">
        <v>26</v>
      </c>
      <c r="F2" s="21" t="s">
        <v>59</v>
      </c>
    </row>
    <row r="4" spans="2:6" ht="20" customHeight="1" x14ac:dyDescent="0.35">
      <c r="B4" s="23" t="s">
        <v>127</v>
      </c>
      <c r="C4" s="14" t="s">
        <v>128</v>
      </c>
      <c r="D4" s="79"/>
      <c r="F4" s="80"/>
    </row>
    <row r="5" spans="2:6" ht="20" customHeight="1" x14ac:dyDescent="0.35">
      <c r="B5" s="23" t="s">
        <v>129</v>
      </c>
      <c r="C5" s="14" t="s">
        <v>510</v>
      </c>
      <c r="D5" s="79"/>
      <c r="F5" s="80"/>
    </row>
    <row r="6" spans="2:6" ht="20" customHeight="1" x14ac:dyDescent="0.35">
      <c r="B6" s="23" t="s">
        <v>130</v>
      </c>
      <c r="C6" s="14" t="s">
        <v>131</v>
      </c>
      <c r="D6" s="79"/>
      <c r="F6" s="80"/>
    </row>
    <row r="7" spans="2:6" ht="20" customHeight="1" x14ac:dyDescent="0.35">
      <c r="B7" s="23" t="s">
        <v>132</v>
      </c>
      <c r="C7" s="14" t="s">
        <v>590</v>
      </c>
      <c r="D7" s="79"/>
      <c r="F7" s="80"/>
    </row>
    <row r="8" spans="2:6" ht="20" customHeight="1" x14ac:dyDescent="0.35">
      <c r="B8" s="23" t="s">
        <v>133</v>
      </c>
      <c r="C8" s="14" t="s">
        <v>134</v>
      </c>
      <c r="D8" s="79"/>
      <c r="F8" s="80"/>
    </row>
    <row r="9" spans="2:6" ht="15" customHeight="1" x14ac:dyDescent="0.35">
      <c r="B9" s="23" t="s">
        <v>135</v>
      </c>
      <c r="C9" s="14" t="s">
        <v>591</v>
      </c>
    </row>
    <row r="10" spans="2:6" ht="15" customHeight="1" x14ac:dyDescent="0.35">
      <c r="C10" s="14" t="s">
        <v>136</v>
      </c>
      <c r="D10" s="79"/>
    </row>
    <row r="11" spans="2:6" ht="15" customHeight="1" x14ac:dyDescent="0.35">
      <c r="B11" s="23" t="s">
        <v>143</v>
      </c>
      <c r="C11" s="14" t="s">
        <v>137</v>
      </c>
    </row>
    <row r="12" spans="2:6" ht="15" customHeight="1" x14ac:dyDescent="0.35">
      <c r="C12" s="14" t="s">
        <v>138</v>
      </c>
    </row>
    <row r="13" spans="2:6" ht="15" customHeight="1" x14ac:dyDescent="0.35">
      <c r="C13" s="14" t="s">
        <v>139</v>
      </c>
      <c r="D13" s="79"/>
    </row>
    <row r="14" spans="2:6" ht="18" customHeight="1" x14ac:dyDescent="0.35">
      <c r="B14" s="23" t="s">
        <v>144</v>
      </c>
      <c r="C14" s="27" t="s">
        <v>140</v>
      </c>
    </row>
    <row r="15" spans="2:6" ht="18" customHeight="1" x14ac:dyDescent="0.35">
      <c r="C15" s="14" t="s">
        <v>141</v>
      </c>
      <c r="D15" s="78">
        <f>SUM(D4:D13)</f>
        <v>0</v>
      </c>
    </row>
    <row r="16" spans="2:6" ht="18" customHeight="1" x14ac:dyDescent="0.35">
      <c r="B16" s="23" t="s">
        <v>145</v>
      </c>
      <c r="C16" s="27" t="s">
        <v>75</v>
      </c>
    </row>
    <row r="17" spans="2:6" ht="14" customHeight="1" x14ac:dyDescent="0.35">
      <c r="C17" s="14" t="s">
        <v>142</v>
      </c>
      <c r="F17" s="81">
        <f>SUM(F4:F8)</f>
        <v>0</v>
      </c>
    </row>
    <row r="18" spans="2:6" ht="18" customHeight="1" x14ac:dyDescent="0.35">
      <c r="B18" s="23" t="s">
        <v>146</v>
      </c>
      <c r="C18" s="27" t="s">
        <v>148</v>
      </c>
    </row>
    <row r="19" spans="2:6" ht="18" customHeight="1" x14ac:dyDescent="0.35">
      <c r="C19" s="14" t="s">
        <v>149</v>
      </c>
      <c r="D19" s="78">
        <f>'Page 3'!D39+'Page 4'!D15+'Page 5'!D15</f>
        <v>0</v>
      </c>
    </row>
    <row r="20" spans="2:6" ht="18" customHeight="1" x14ac:dyDescent="0.35">
      <c r="B20" s="23" t="s">
        <v>147</v>
      </c>
      <c r="C20" s="27" t="s">
        <v>150</v>
      </c>
    </row>
    <row r="21" spans="2:6" ht="14" customHeight="1" x14ac:dyDescent="0.35">
      <c r="C21" s="14" t="s">
        <v>151</v>
      </c>
      <c r="F21" s="81">
        <f>'Page 3'!F15+'Page 4'!F17+'Page 5'!F17</f>
        <v>0</v>
      </c>
    </row>
    <row r="22" spans="2:6" ht="20" customHeight="1" x14ac:dyDescent="0.35">
      <c r="B22" s="23" t="s">
        <v>155</v>
      </c>
      <c r="C22" s="27" t="s">
        <v>152</v>
      </c>
    </row>
    <row r="23" spans="2:6" ht="14" customHeight="1" x14ac:dyDescent="0.35">
      <c r="C23" s="14" t="s">
        <v>153</v>
      </c>
      <c r="D23" s="78">
        <f>'Page 2'!F16-'Page 5'!D19</f>
        <v>0</v>
      </c>
    </row>
    <row r="24" spans="2:6" ht="15" customHeight="1" x14ac:dyDescent="0.3">
      <c r="C24" s="32" t="s">
        <v>154</v>
      </c>
    </row>
    <row r="25" spans="2:6" ht="20" customHeight="1" x14ac:dyDescent="0.35">
      <c r="B25" s="23" t="s">
        <v>156</v>
      </c>
      <c r="C25" s="31" t="s">
        <v>157</v>
      </c>
      <c r="D25" s="79"/>
    </row>
    <row r="26" spans="2:6" ht="20" customHeight="1" x14ac:dyDescent="0.35">
      <c r="B26" s="23" t="s">
        <v>158</v>
      </c>
      <c r="C26" s="31" t="s">
        <v>160</v>
      </c>
      <c r="D26" s="79"/>
    </row>
    <row r="27" spans="2:6" ht="15" customHeight="1" x14ac:dyDescent="0.35">
      <c r="B27" s="23" t="s">
        <v>159</v>
      </c>
      <c r="C27" s="31" t="s">
        <v>161</v>
      </c>
    </row>
    <row r="28" spans="2:6" ht="15" customHeight="1" x14ac:dyDescent="0.35">
      <c r="C28" s="14" t="s">
        <v>162</v>
      </c>
      <c r="D28" s="79"/>
    </row>
    <row r="29" spans="2:6" ht="15" customHeight="1" x14ac:dyDescent="0.35">
      <c r="B29" s="23" t="s">
        <v>163</v>
      </c>
      <c r="C29" s="31" t="s">
        <v>164</v>
      </c>
    </row>
    <row r="30" spans="2:6" ht="15" customHeight="1" x14ac:dyDescent="0.35">
      <c r="C30" s="31" t="s">
        <v>165</v>
      </c>
      <c r="D30" s="79"/>
    </row>
    <row r="32" spans="2:6" ht="15.5" x14ac:dyDescent="0.35">
      <c r="B32" s="23" t="s">
        <v>166</v>
      </c>
      <c r="C32" s="10" t="s">
        <v>167</v>
      </c>
    </row>
    <row r="33" spans="2:6" ht="15" x14ac:dyDescent="0.3">
      <c r="C33" s="10" t="s">
        <v>168</v>
      </c>
    </row>
    <row r="34" spans="2:6" ht="15.5" x14ac:dyDescent="0.35">
      <c r="C34" s="14" t="s">
        <v>169</v>
      </c>
      <c r="D34" s="78">
        <f>D23-(D25+D26+D28+D30)</f>
        <v>0</v>
      </c>
    </row>
    <row r="41" spans="2:6" x14ac:dyDescent="0.25">
      <c r="B41" s="22"/>
      <c r="C41" s="22"/>
      <c r="D41" s="22"/>
      <c r="E41" s="22"/>
      <c r="F41" s="22"/>
    </row>
    <row r="42" spans="2:6" x14ac:dyDescent="0.25">
      <c r="B42" t="s">
        <v>170</v>
      </c>
      <c r="C42" t="s">
        <v>171</v>
      </c>
    </row>
    <row r="43" spans="2:6" x14ac:dyDescent="0.25">
      <c r="C43" t="s">
        <v>172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4:B9 B11 B22 B25:B26 B3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42"/>
  <sheetViews>
    <sheetView topLeftCell="A3" workbookViewId="0">
      <selection activeCell="C19" sqref="C19"/>
    </sheetView>
  </sheetViews>
  <sheetFormatPr defaultColWidth="8.81640625" defaultRowHeight="12.5" x14ac:dyDescent="0.25"/>
  <cols>
    <col min="1" max="1" width="3" customWidth="1"/>
    <col min="2" max="2" width="4.6328125" customWidth="1"/>
    <col min="3" max="3" width="32.6328125" customWidth="1"/>
    <col min="4" max="4" width="23.6328125" customWidth="1"/>
    <col min="6" max="6" width="23.6328125" customWidth="1"/>
  </cols>
  <sheetData>
    <row r="1" spans="2:6" ht="25" customHeight="1" x14ac:dyDescent="0.35">
      <c r="B1" s="13" t="s">
        <v>596</v>
      </c>
      <c r="C1" s="12"/>
      <c r="D1" s="11"/>
      <c r="E1" s="12"/>
      <c r="F1" s="12"/>
    </row>
    <row r="2" spans="2:6" ht="15" x14ac:dyDescent="0.3">
      <c r="D2" s="21" t="s">
        <v>26</v>
      </c>
      <c r="F2" s="21"/>
    </row>
    <row r="3" spans="2:6" ht="21" customHeight="1" x14ac:dyDescent="0.35">
      <c r="B3" s="23" t="s">
        <v>173</v>
      </c>
      <c r="C3" s="27" t="s">
        <v>174</v>
      </c>
    </row>
    <row r="4" spans="2:6" ht="14" customHeight="1" x14ac:dyDescent="0.35">
      <c r="C4" s="14" t="s">
        <v>175</v>
      </c>
      <c r="D4" s="79"/>
    </row>
    <row r="7" spans="2:6" ht="15" x14ac:dyDescent="0.3">
      <c r="C7" s="19" t="s">
        <v>176</v>
      </c>
      <c r="D7" s="33" t="s">
        <v>598</v>
      </c>
      <c r="F7" s="33" t="s">
        <v>599</v>
      </c>
    </row>
    <row r="8" spans="2:6" ht="20" customHeight="1" x14ac:dyDescent="0.35">
      <c r="B8" s="23" t="s">
        <v>177</v>
      </c>
      <c r="C8" s="14" t="s">
        <v>178</v>
      </c>
      <c r="D8" s="79"/>
      <c r="F8" s="79"/>
    </row>
    <row r="9" spans="2:6" ht="20" customHeight="1" x14ac:dyDescent="0.35">
      <c r="B9" s="23" t="s">
        <v>179</v>
      </c>
      <c r="C9" s="14" t="s">
        <v>180</v>
      </c>
      <c r="D9" s="79"/>
      <c r="F9" s="79"/>
    </row>
    <row r="10" spans="2:6" ht="15" customHeight="1" x14ac:dyDescent="0.35">
      <c r="B10" s="23" t="s">
        <v>181</v>
      </c>
      <c r="C10" s="14" t="s">
        <v>613</v>
      </c>
    </row>
    <row r="11" spans="2:6" ht="15" customHeight="1" x14ac:dyDescent="0.35">
      <c r="C11" s="14" t="s">
        <v>182</v>
      </c>
    </row>
    <row r="12" spans="2:6" ht="15" customHeight="1" x14ac:dyDescent="0.35">
      <c r="C12" s="14" t="s">
        <v>183</v>
      </c>
      <c r="D12" s="79"/>
      <c r="F12" s="79"/>
    </row>
    <row r="13" spans="2:6" ht="15" customHeight="1" x14ac:dyDescent="0.35">
      <c r="B13" s="23" t="s">
        <v>518</v>
      </c>
      <c r="C13" s="27" t="s">
        <v>184</v>
      </c>
    </row>
    <row r="14" spans="2:6" ht="15" customHeight="1" x14ac:dyDescent="0.35">
      <c r="C14" s="14" t="s">
        <v>185</v>
      </c>
      <c r="F14" s="78">
        <f>F8+F9+F12</f>
        <v>0</v>
      </c>
    </row>
    <row r="16" spans="2:6" ht="15" x14ac:dyDescent="0.3">
      <c r="C16" s="10" t="s">
        <v>187</v>
      </c>
    </row>
    <row r="17" spans="2:6" ht="15" customHeight="1" x14ac:dyDescent="0.3">
      <c r="C17" s="10" t="s">
        <v>186</v>
      </c>
    </row>
    <row r="18" spans="2:6" ht="15" customHeight="1" x14ac:dyDescent="0.25">
      <c r="D18" s="34" t="s">
        <v>188</v>
      </c>
      <c r="E18" s="85"/>
    </row>
    <row r="19" spans="2:6" ht="15" customHeight="1" x14ac:dyDescent="0.25">
      <c r="D19" s="34" t="s">
        <v>189</v>
      </c>
      <c r="E19" s="85"/>
    </row>
    <row r="20" spans="2:6" ht="15" customHeight="1" x14ac:dyDescent="0.35">
      <c r="C20" s="14" t="s">
        <v>190</v>
      </c>
    </row>
    <row r="21" spans="2:6" ht="15" customHeight="1" x14ac:dyDescent="0.35">
      <c r="C21" s="14" t="s">
        <v>597</v>
      </c>
      <c r="F21" s="79"/>
    </row>
    <row r="22" spans="2:6" ht="15" customHeight="1" x14ac:dyDescent="0.35">
      <c r="C22" s="14" t="s">
        <v>526</v>
      </c>
      <c r="F22" s="79"/>
    </row>
    <row r="23" spans="2:6" ht="15" customHeight="1" x14ac:dyDescent="0.35">
      <c r="C23" s="14" t="s">
        <v>525</v>
      </c>
      <c r="E23" s="83"/>
      <c r="F23" t="s">
        <v>256</v>
      </c>
    </row>
    <row r="26" spans="2:6" ht="15.5" x14ac:dyDescent="0.35">
      <c r="B26" s="23" t="s">
        <v>191</v>
      </c>
      <c r="C26" s="27" t="s">
        <v>209</v>
      </c>
      <c r="E26" s="85"/>
    </row>
    <row r="27" spans="2:6" ht="9" customHeight="1" x14ac:dyDescent="0.35">
      <c r="B27" s="23"/>
      <c r="C27" s="27"/>
    </row>
    <row r="28" spans="2:6" ht="20" customHeight="1" x14ac:dyDescent="0.25">
      <c r="E28" t="s">
        <v>194</v>
      </c>
    </row>
    <row r="29" spans="2:6" ht="15" customHeight="1" x14ac:dyDescent="0.35">
      <c r="C29" s="14" t="s">
        <v>192</v>
      </c>
      <c r="D29" s="34" t="s">
        <v>193</v>
      </c>
      <c r="E29" s="86"/>
    </row>
    <row r="30" spans="2:6" ht="15" customHeight="1" x14ac:dyDescent="0.25">
      <c r="D30" s="34" t="s">
        <v>195</v>
      </c>
      <c r="E30" s="86"/>
    </row>
    <row r="31" spans="2:6" ht="15" customHeight="1" x14ac:dyDescent="0.25">
      <c r="D31" s="34" t="s">
        <v>196</v>
      </c>
      <c r="E31" s="86"/>
      <c r="F31" s="87"/>
    </row>
    <row r="32" spans="2:6" x14ac:dyDescent="0.25">
      <c r="F32" s="35" t="s">
        <v>208</v>
      </c>
    </row>
    <row r="33" spans="2:4" ht="15" x14ac:dyDescent="0.3">
      <c r="D33" s="21" t="s">
        <v>26</v>
      </c>
    </row>
    <row r="34" spans="2:4" ht="22" customHeight="1" x14ac:dyDescent="0.35">
      <c r="B34" s="23" t="s">
        <v>197</v>
      </c>
      <c r="C34" s="14" t="s">
        <v>198</v>
      </c>
      <c r="D34" s="79"/>
    </row>
    <row r="35" spans="2:4" ht="22" customHeight="1" x14ac:dyDescent="0.35">
      <c r="B35" s="23" t="s">
        <v>199</v>
      </c>
      <c r="C35" s="14" t="s">
        <v>200</v>
      </c>
    </row>
    <row r="36" spans="2:4" ht="7" customHeight="1" x14ac:dyDescent="0.25"/>
    <row r="37" spans="2:4" ht="15.5" x14ac:dyDescent="0.35">
      <c r="B37" s="23" t="s">
        <v>201</v>
      </c>
      <c r="C37" s="27" t="s">
        <v>202</v>
      </c>
    </row>
    <row r="38" spans="2:4" ht="14" x14ac:dyDescent="0.3">
      <c r="C38" s="27" t="s">
        <v>203</v>
      </c>
      <c r="D38" s="79"/>
    </row>
    <row r="40" spans="2:4" ht="15.5" x14ac:dyDescent="0.35">
      <c r="B40" s="23" t="s">
        <v>204</v>
      </c>
      <c r="C40" s="27" t="s">
        <v>205</v>
      </c>
    </row>
    <row r="41" spans="2:4" ht="14" x14ac:dyDescent="0.3">
      <c r="C41" s="27" t="s">
        <v>206</v>
      </c>
    </row>
    <row r="42" spans="2:4" ht="14" x14ac:dyDescent="0.3">
      <c r="C42" s="36" t="s">
        <v>207</v>
      </c>
      <c r="D42" s="79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3 B8:B10 B40 B26 B34:B35 B37 B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E36"/>
  <sheetViews>
    <sheetView topLeftCell="A10" workbookViewId="0">
      <selection sqref="A1:XFD1"/>
    </sheetView>
  </sheetViews>
  <sheetFormatPr defaultColWidth="8.81640625" defaultRowHeight="12.5" x14ac:dyDescent="0.25"/>
  <cols>
    <col min="1" max="1" width="3" customWidth="1"/>
    <col min="2" max="2" width="4.6328125" customWidth="1"/>
    <col min="3" max="3" width="32.6328125" customWidth="1"/>
    <col min="4" max="5" width="23.6328125" customWidth="1"/>
  </cols>
  <sheetData>
    <row r="1" spans="2:5" ht="24.75" customHeight="1" x14ac:dyDescent="0.35">
      <c r="B1" s="13" t="s">
        <v>600</v>
      </c>
      <c r="C1" s="12"/>
      <c r="D1" s="11"/>
      <c r="E1" s="12"/>
    </row>
    <row r="2" spans="2:5" ht="11" customHeight="1" x14ac:dyDescent="0.3">
      <c r="E2" s="21"/>
    </row>
    <row r="3" spans="2:5" ht="21" customHeight="1" x14ac:dyDescent="0.35">
      <c r="C3" s="38" t="s">
        <v>212</v>
      </c>
      <c r="E3" s="21" t="s">
        <v>26</v>
      </c>
    </row>
    <row r="4" spans="2:5" ht="24" customHeight="1" x14ac:dyDescent="0.35">
      <c r="B4" s="23" t="s">
        <v>210</v>
      </c>
      <c r="C4" s="14" t="s">
        <v>211</v>
      </c>
      <c r="E4" s="79"/>
    </row>
    <row r="5" spans="2:5" ht="24" customHeight="1" x14ac:dyDescent="0.35">
      <c r="B5" s="23" t="s">
        <v>213</v>
      </c>
      <c r="C5" s="14" t="s">
        <v>214</v>
      </c>
      <c r="D5" t="s">
        <v>215</v>
      </c>
      <c r="E5" s="79"/>
    </row>
    <row r="6" spans="2:5" ht="24" customHeight="1" x14ac:dyDescent="0.35">
      <c r="B6" s="23" t="s">
        <v>216</v>
      </c>
      <c r="C6" s="27" t="s">
        <v>217</v>
      </c>
      <c r="E6" s="78">
        <f>E4-E5</f>
        <v>0</v>
      </c>
    </row>
    <row r="7" spans="2:5" ht="23" customHeight="1" x14ac:dyDescent="0.35">
      <c r="B7" s="23" t="s">
        <v>218</v>
      </c>
      <c r="C7" s="36" t="s">
        <v>219</v>
      </c>
    </row>
    <row r="8" spans="2:5" ht="13" x14ac:dyDescent="0.3">
      <c r="C8" s="39" t="s">
        <v>220</v>
      </c>
    </row>
    <row r="9" spans="2:5" ht="13" x14ac:dyDescent="0.3">
      <c r="C9" s="39" t="s">
        <v>221</v>
      </c>
    </row>
    <row r="10" spans="2:5" ht="13" x14ac:dyDescent="0.3">
      <c r="C10" s="39" t="s">
        <v>222</v>
      </c>
      <c r="E10" s="79"/>
    </row>
    <row r="12" spans="2:5" ht="11" customHeight="1" x14ac:dyDescent="0.25"/>
    <row r="13" spans="2:5" ht="15.5" x14ac:dyDescent="0.35">
      <c r="C13" s="14" t="s">
        <v>223</v>
      </c>
    </row>
    <row r="14" spans="2:5" ht="15.5" x14ac:dyDescent="0.35">
      <c r="C14" s="14" t="s">
        <v>224</v>
      </c>
    </row>
    <row r="15" spans="2:5" ht="7" customHeight="1" x14ac:dyDescent="0.25"/>
    <row r="16" spans="2:5" ht="15" customHeight="1" x14ac:dyDescent="0.3">
      <c r="C16" s="15" t="s">
        <v>225</v>
      </c>
    </row>
    <row r="17" spans="2:5" ht="23" customHeight="1" x14ac:dyDescent="0.25">
      <c r="C17" t="s">
        <v>520</v>
      </c>
      <c r="D17" s="79"/>
    </row>
    <row r="18" spans="2:5" ht="23" customHeight="1" x14ac:dyDescent="0.25">
      <c r="C18" t="s">
        <v>521</v>
      </c>
      <c r="D18" s="79"/>
    </row>
    <row r="19" spans="2:5" ht="23" customHeight="1" x14ac:dyDescent="0.25">
      <c r="C19" t="s">
        <v>522</v>
      </c>
      <c r="D19" s="79"/>
    </row>
    <row r="20" spans="2:5" ht="23" customHeight="1" x14ac:dyDescent="0.25">
      <c r="C20" t="s">
        <v>523</v>
      </c>
      <c r="D20" s="79"/>
    </row>
    <row r="21" spans="2:5" ht="23" customHeight="1" x14ac:dyDescent="0.25">
      <c r="C21" t="s">
        <v>524</v>
      </c>
      <c r="D21" s="79"/>
    </row>
    <row r="22" spans="2:5" ht="12" customHeight="1" x14ac:dyDescent="0.25"/>
    <row r="23" spans="2:5" ht="15" customHeight="1" x14ac:dyDescent="0.35">
      <c r="B23" s="23" t="s">
        <v>226</v>
      </c>
      <c r="C23" s="36" t="s">
        <v>227</v>
      </c>
    </row>
    <row r="24" spans="2:5" ht="15" customHeight="1" x14ac:dyDescent="0.3">
      <c r="C24" s="36" t="s">
        <v>601</v>
      </c>
      <c r="E24" s="79"/>
    </row>
    <row r="27" spans="2:5" ht="15" customHeight="1" x14ac:dyDescent="0.3">
      <c r="C27" s="19" t="s">
        <v>228</v>
      </c>
      <c r="E27" s="21" t="s">
        <v>26</v>
      </c>
    </row>
    <row r="28" spans="2:5" ht="24" customHeight="1" x14ac:dyDescent="0.35">
      <c r="B28" s="23" t="s">
        <v>229</v>
      </c>
      <c r="C28" s="14" t="s">
        <v>211</v>
      </c>
      <c r="E28" s="79"/>
    </row>
    <row r="29" spans="2:5" ht="24" customHeight="1" x14ac:dyDescent="0.35">
      <c r="B29" s="23" t="s">
        <v>230</v>
      </c>
      <c r="C29" s="14" t="s">
        <v>214</v>
      </c>
      <c r="D29" t="s">
        <v>215</v>
      </c>
      <c r="E29" s="79"/>
    </row>
    <row r="30" spans="2:5" ht="24" customHeight="1" x14ac:dyDescent="0.35">
      <c r="B30" s="23" t="s">
        <v>231</v>
      </c>
      <c r="C30" s="27" t="s">
        <v>217</v>
      </c>
      <c r="E30" s="78">
        <f>E28-E29</f>
        <v>0</v>
      </c>
    </row>
    <row r="31" spans="2:5" ht="24" customHeight="1" x14ac:dyDescent="0.35">
      <c r="B31" s="23" t="s">
        <v>232</v>
      </c>
      <c r="C31" s="36" t="s">
        <v>233</v>
      </c>
    </row>
    <row r="32" spans="2:5" ht="20" customHeight="1" x14ac:dyDescent="0.25">
      <c r="C32" t="s">
        <v>234</v>
      </c>
      <c r="E32" s="79"/>
    </row>
    <row r="33" spans="2:5" ht="20" customHeight="1" x14ac:dyDescent="0.35">
      <c r="B33" s="23" t="s">
        <v>235</v>
      </c>
      <c r="C33" s="36" t="s">
        <v>509</v>
      </c>
      <c r="E33" s="79"/>
    </row>
    <row r="34" spans="2:5" ht="22" customHeight="1" x14ac:dyDescent="0.25"/>
    <row r="35" spans="2:5" ht="22" customHeight="1" x14ac:dyDescent="0.25"/>
    <row r="36" spans="2:5" ht="7" customHeight="1" x14ac:dyDescent="0.25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4:B7 B23 B28:B31 B3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I31"/>
  <sheetViews>
    <sheetView workbookViewId="0">
      <selection activeCell="B1" sqref="B1"/>
    </sheetView>
  </sheetViews>
  <sheetFormatPr defaultColWidth="8.81640625" defaultRowHeight="12.5" x14ac:dyDescent="0.25"/>
  <cols>
    <col min="1" max="1" width="3" customWidth="1"/>
    <col min="2" max="2" width="2.6328125" customWidth="1"/>
    <col min="3" max="3" width="13.6328125" customWidth="1"/>
    <col min="4" max="7" width="12.36328125" customWidth="1"/>
    <col min="8" max="8" width="14.36328125" customWidth="1"/>
    <col min="9" max="9" width="12.6328125" customWidth="1"/>
  </cols>
  <sheetData>
    <row r="1" spans="2:9" ht="24.75" customHeight="1" x14ac:dyDescent="0.3">
      <c r="B1" s="13" t="s">
        <v>602</v>
      </c>
      <c r="C1" s="12"/>
      <c r="D1" s="12"/>
      <c r="E1" s="12"/>
      <c r="F1" s="12"/>
      <c r="G1" s="12"/>
      <c r="H1" s="12"/>
      <c r="I1" s="12"/>
    </row>
    <row r="2" spans="2:9" ht="12.75" customHeight="1" x14ac:dyDescent="0.35">
      <c r="B2" s="40" t="s">
        <v>237</v>
      </c>
      <c r="C2" s="12"/>
      <c r="D2" s="12"/>
      <c r="E2" s="12"/>
      <c r="F2" s="12"/>
      <c r="G2" s="12"/>
      <c r="H2" s="12"/>
      <c r="I2" s="12"/>
    </row>
    <row r="3" spans="2:9" ht="15" customHeight="1" x14ac:dyDescent="0.35">
      <c r="B3" s="18" t="s">
        <v>236</v>
      </c>
      <c r="C3" s="12"/>
      <c r="D3" s="12"/>
      <c r="E3" s="12"/>
      <c r="F3" s="12"/>
      <c r="G3" s="12"/>
      <c r="H3" s="12"/>
      <c r="I3" s="12"/>
    </row>
    <row r="4" spans="2:9" ht="19" customHeight="1" x14ac:dyDescent="0.25"/>
    <row r="5" spans="2:9" ht="14" customHeight="1" x14ac:dyDescent="0.3">
      <c r="C5" s="41" t="s">
        <v>238</v>
      </c>
      <c r="D5" s="44" t="s">
        <v>241</v>
      </c>
      <c r="E5" s="44" t="s">
        <v>243</v>
      </c>
      <c r="F5" s="44" t="s">
        <v>245</v>
      </c>
      <c r="G5" s="44" t="s">
        <v>247</v>
      </c>
      <c r="H5" s="44" t="s">
        <v>249</v>
      </c>
      <c r="I5" s="44" t="s">
        <v>250</v>
      </c>
    </row>
    <row r="6" spans="2:9" ht="14" customHeight="1" x14ac:dyDescent="0.25">
      <c r="C6" s="43"/>
      <c r="D6" s="44" t="s">
        <v>242</v>
      </c>
      <c r="E6" s="44" t="s">
        <v>244</v>
      </c>
      <c r="F6" s="44" t="s">
        <v>246</v>
      </c>
      <c r="G6" s="44" t="s">
        <v>248</v>
      </c>
      <c r="H6" s="44" t="s">
        <v>251</v>
      </c>
      <c r="I6" s="44" t="s">
        <v>252</v>
      </c>
    </row>
    <row r="7" spans="2:9" ht="49" customHeight="1" x14ac:dyDescent="0.25">
      <c r="C7" s="42" t="s">
        <v>239</v>
      </c>
      <c r="D7" s="84"/>
      <c r="E7" s="84"/>
      <c r="F7" s="84"/>
      <c r="G7" s="84"/>
      <c r="H7" s="84"/>
      <c r="I7" s="84"/>
    </row>
    <row r="8" spans="2:9" ht="49" customHeight="1" x14ac:dyDescent="0.25">
      <c r="C8" s="42" t="s">
        <v>240</v>
      </c>
      <c r="D8" s="84"/>
      <c r="E8" s="84"/>
      <c r="F8" s="84"/>
      <c r="G8" s="84"/>
      <c r="H8" s="84"/>
      <c r="I8" s="84"/>
    </row>
    <row r="9" spans="2:9" ht="20" customHeight="1" x14ac:dyDescent="0.25"/>
    <row r="10" spans="2:9" ht="15" customHeight="1" x14ac:dyDescent="0.25"/>
    <row r="11" spans="2:9" ht="20" customHeight="1" x14ac:dyDescent="0.35">
      <c r="B11" s="23" t="s">
        <v>253</v>
      </c>
      <c r="C11" t="s">
        <v>255</v>
      </c>
      <c r="H11" s="83"/>
    </row>
    <row r="12" spans="2:9" ht="21" customHeight="1" x14ac:dyDescent="0.25">
      <c r="C12" t="s">
        <v>257</v>
      </c>
    </row>
    <row r="13" spans="2:9" ht="14" customHeight="1" x14ac:dyDescent="0.25"/>
    <row r="15" spans="2:9" ht="14" customHeight="1" x14ac:dyDescent="0.25"/>
    <row r="17" spans="2:9" ht="21" customHeight="1" x14ac:dyDescent="0.25"/>
    <row r="18" spans="2:9" ht="13" x14ac:dyDescent="0.3">
      <c r="B18" s="45" t="s">
        <v>254</v>
      </c>
      <c r="C18" s="12"/>
      <c r="D18" s="12"/>
      <c r="E18" s="12"/>
      <c r="F18" s="12"/>
      <c r="G18" s="12"/>
      <c r="H18" s="12"/>
      <c r="I18" s="12"/>
    </row>
    <row r="19" spans="2:9" ht="14" customHeight="1" x14ac:dyDescent="0.25"/>
    <row r="21" spans="2:9" ht="14" customHeight="1" x14ac:dyDescent="0.25"/>
    <row r="22" spans="2:9" ht="15" customHeight="1" x14ac:dyDescent="0.25"/>
    <row r="23" spans="2:9" ht="15" customHeight="1" x14ac:dyDescent="0.25"/>
    <row r="26" spans="2:9" ht="15" customHeight="1" x14ac:dyDescent="0.25"/>
    <row r="29" spans="2:9" ht="14" customHeight="1" x14ac:dyDescent="0.3">
      <c r="B29" s="13"/>
      <c r="C29" s="12"/>
      <c r="D29" s="12"/>
      <c r="E29" s="12"/>
      <c r="F29" s="12"/>
    </row>
    <row r="30" spans="2:9" ht="20" customHeight="1" x14ac:dyDescent="0.25"/>
    <row r="31" spans="2:9" ht="14" customHeight="1" x14ac:dyDescent="0.25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1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K39"/>
  <sheetViews>
    <sheetView workbookViewId="0">
      <selection activeCell="H8" sqref="H8"/>
    </sheetView>
  </sheetViews>
  <sheetFormatPr defaultColWidth="8.81640625" defaultRowHeight="12.5" x14ac:dyDescent="0.25"/>
  <cols>
    <col min="1" max="1" width="3" customWidth="1"/>
    <col min="2" max="2" width="4.6328125" customWidth="1"/>
    <col min="3" max="3" width="20.6328125" customWidth="1"/>
    <col min="4" max="4" width="2.6328125" customWidth="1"/>
    <col min="5" max="5" width="27.6328125" customWidth="1"/>
    <col min="6" max="7" width="2.6328125" customWidth="1"/>
    <col min="8" max="8" width="9.6328125" customWidth="1"/>
    <col min="9" max="9" width="4.6328125" customWidth="1"/>
  </cols>
  <sheetData>
    <row r="1" spans="2:11" ht="24.75" customHeight="1" x14ac:dyDescent="0.3">
      <c r="B1" s="13" t="s">
        <v>603</v>
      </c>
      <c r="C1" s="12"/>
      <c r="D1" s="12"/>
      <c r="E1" s="12"/>
      <c r="F1" s="12"/>
      <c r="G1" s="12"/>
      <c r="H1" s="12"/>
      <c r="I1" s="12"/>
    </row>
    <row r="2" spans="2:11" ht="7" customHeight="1" x14ac:dyDescent="0.25"/>
    <row r="3" spans="2:11" ht="15.5" x14ac:dyDescent="0.35">
      <c r="B3" s="14" t="s">
        <v>258</v>
      </c>
    </row>
    <row r="4" spans="2:11" ht="15.5" x14ac:dyDescent="0.35">
      <c r="B4" s="14" t="s">
        <v>259</v>
      </c>
    </row>
    <row r="5" spans="2:11" ht="11.5" customHeight="1" thickBot="1" x14ac:dyDescent="0.3">
      <c r="B5" s="17"/>
      <c r="C5" s="17"/>
      <c r="D5" s="17"/>
      <c r="E5" s="17"/>
      <c r="F5" s="17"/>
      <c r="G5" s="17"/>
      <c r="H5" s="17"/>
      <c r="I5" s="17"/>
      <c r="J5" s="17"/>
      <c r="K5" s="17"/>
    </row>
    <row r="7" spans="2:11" ht="8" customHeight="1" x14ac:dyDescent="0.25"/>
    <row r="8" spans="2:11" ht="15" customHeight="1" x14ac:dyDescent="0.35">
      <c r="B8" s="23" t="s">
        <v>260</v>
      </c>
      <c r="C8" s="14" t="s">
        <v>261</v>
      </c>
      <c r="D8" s="46" t="s">
        <v>262</v>
      </c>
      <c r="E8" s="48" t="s">
        <v>263</v>
      </c>
      <c r="F8" s="46" t="s">
        <v>262</v>
      </c>
      <c r="G8" s="46"/>
      <c r="H8" s="91"/>
      <c r="I8" s="93" t="s">
        <v>292</v>
      </c>
      <c r="J8" s="99" t="s">
        <v>545</v>
      </c>
    </row>
    <row r="9" spans="2:11" ht="15" customHeight="1" x14ac:dyDescent="0.35">
      <c r="C9" s="14"/>
      <c r="D9" s="14"/>
      <c r="E9" s="49" t="s">
        <v>264</v>
      </c>
      <c r="I9" s="94"/>
      <c r="J9" s="99"/>
    </row>
    <row r="10" spans="2:11" ht="8" customHeight="1" x14ac:dyDescent="0.35">
      <c r="C10" s="14"/>
      <c r="D10" s="14"/>
      <c r="E10" s="49"/>
      <c r="I10" s="94"/>
      <c r="J10" s="99"/>
    </row>
    <row r="11" spans="2:11" ht="15" customHeight="1" x14ac:dyDescent="0.35">
      <c r="B11" s="23" t="s">
        <v>265</v>
      </c>
      <c r="C11" s="14" t="s">
        <v>266</v>
      </c>
      <c r="D11" s="46" t="s">
        <v>262</v>
      </c>
      <c r="E11" s="48" t="s">
        <v>263</v>
      </c>
      <c r="F11" s="46" t="s">
        <v>262</v>
      </c>
      <c r="G11" s="46"/>
      <c r="H11" s="91"/>
      <c r="I11" s="93" t="s">
        <v>292</v>
      </c>
      <c r="J11" s="99"/>
    </row>
    <row r="12" spans="2:11" ht="15" customHeight="1" x14ac:dyDescent="0.35">
      <c r="C12" s="14" t="s">
        <v>267</v>
      </c>
      <c r="D12" s="14"/>
      <c r="E12" s="49" t="s">
        <v>268</v>
      </c>
      <c r="I12" s="94"/>
      <c r="J12" s="99"/>
    </row>
    <row r="13" spans="2:11" ht="8" customHeight="1" x14ac:dyDescent="0.35">
      <c r="C13" s="14"/>
      <c r="D13" s="14"/>
      <c r="E13" s="49"/>
      <c r="I13" s="94"/>
      <c r="J13" s="99"/>
    </row>
    <row r="14" spans="2:11" ht="15" customHeight="1" x14ac:dyDescent="0.35">
      <c r="B14" s="23" t="s">
        <v>269</v>
      </c>
      <c r="C14" s="14" t="s">
        <v>278</v>
      </c>
      <c r="D14" s="46" t="s">
        <v>262</v>
      </c>
      <c r="E14" s="48" t="s">
        <v>281</v>
      </c>
      <c r="F14" s="46" t="s">
        <v>262</v>
      </c>
      <c r="G14" s="46"/>
      <c r="H14" s="91"/>
      <c r="I14" s="93" t="s">
        <v>292</v>
      </c>
      <c r="J14" s="99"/>
    </row>
    <row r="15" spans="2:11" ht="15" customHeight="1" x14ac:dyDescent="0.35">
      <c r="C15" s="14"/>
      <c r="D15" s="14"/>
      <c r="E15" s="49" t="s">
        <v>263</v>
      </c>
      <c r="I15" s="94"/>
      <c r="J15" s="99"/>
    </row>
    <row r="16" spans="2:11" ht="8" customHeight="1" x14ac:dyDescent="0.35">
      <c r="C16" s="14"/>
      <c r="D16" s="14"/>
      <c r="E16" s="14"/>
      <c r="I16" s="94"/>
      <c r="J16" s="99"/>
    </row>
    <row r="17" spans="2:10" ht="15" customHeight="1" x14ac:dyDescent="0.35">
      <c r="B17" s="23" t="s">
        <v>270</v>
      </c>
      <c r="C17" s="14" t="s">
        <v>279</v>
      </c>
      <c r="D17" s="46" t="s">
        <v>262</v>
      </c>
      <c r="E17" s="48" t="s">
        <v>288</v>
      </c>
      <c r="F17" s="46" t="s">
        <v>262</v>
      </c>
      <c r="G17" s="46"/>
      <c r="H17" s="91"/>
      <c r="I17" s="93" t="s">
        <v>292</v>
      </c>
      <c r="J17" s="99"/>
    </row>
    <row r="18" spans="2:10" ht="15" customHeight="1" x14ac:dyDescent="0.35">
      <c r="C18" s="14"/>
      <c r="D18" s="14"/>
      <c r="E18" s="49" t="s">
        <v>289</v>
      </c>
      <c r="I18" s="94"/>
      <c r="J18" s="99"/>
    </row>
    <row r="19" spans="2:10" ht="8" customHeight="1" x14ac:dyDescent="0.35">
      <c r="C19" s="14"/>
      <c r="D19" s="14"/>
      <c r="E19" s="14"/>
      <c r="I19" s="94"/>
      <c r="J19" s="99"/>
    </row>
    <row r="20" spans="2:10" ht="15" customHeight="1" x14ac:dyDescent="0.35">
      <c r="B20" s="23" t="s">
        <v>271</v>
      </c>
      <c r="C20" s="14" t="s">
        <v>280</v>
      </c>
      <c r="D20" s="46" t="s">
        <v>262</v>
      </c>
      <c r="E20" s="48" t="s">
        <v>290</v>
      </c>
      <c r="F20" s="46" t="s">
        <v>262</v>
      </c>
      <c r="G20" s="46"/>
      <c r="H20" s="91"/>
      <c r="I20" s="93" t="s">
        <v>292</v>
      </c>
      <c r="J20" s="99"/>
    </row>
    <row r="21" spans="2:10" ht="15" customHeight="1" x14ac:dyDescent="0.35">
      <c r="C21" s="14"/>
      <c r="D21" s="14"/>
      <c r="E21" s="49" t="s">
        <v>289</v>
      </c>
      <c r="J21" s="15"/>
    </row>
    <row r="22" spans="2:10" ht="8" customHeight="1" x14ac:dyDescent="0.35">
      <c r="C22" s="14"/>
      <c r="D22" s="14"/>
      <c r="E22" s="14"/>
      <c r="J22" s="15"/>
    </row>
    <row r="23" spans="2:10" ht="15" customHeight="1" x14ac:dyDescent="0.35">
      <c r="B23" s="23" t="s">
        <v>272</v>
      </c>
      <c r="C23" s="14" t="s">
        <v>276</v>
      </c>
      <c r="D23" s="46" t="s">
        <v>262</v>
      </c>
      <c r="E23" s="48" t="s">
        <v>273</v>
      </c>
      <c r="F23" s="46" t="s">
        <v>262</v>
      </c>
      <c r="G23" s="46"/>
      <c r="H23" s="92"/>
      <c r="I23" s="88" t="s">
        <v>256</v>
      </c>
      <c r="J23" s="99" t="s">
        <v>546</v>
      </c>
    </row>
    <row r="24" spans="2:10" ht="15" customHeight="1" x14ac:dyDescent="0.35">
      <c r="C24" s="14" t="s">
        <v>277</v>
      </c>
      <c r="D24" s="14"/>
      <c r="E24" s="49" t="s">
        <v>274</v>
      </c>
      <c r="I24" s="89"/>
      <c r="J24" s="99"/>
    </row>
    <row r="25" spans="2:10" ht="15" customHeight="1" x14ac:dyDescent="0.35">
      <c r="C25" s="14"/>
      <c r="D25" s="14"/>
      <c r="E25" s="49" t="s">
        <v>275</v>
      </c>
      <c r="I25" s="89"/>
      <c r="J25" s="99"/>
    </row>
    <row r="26" spans="2:10" ht="8" customHeight="1" x14ac:dyDescent="0.35">
      <c r="C26" s="14"/>
      <c r="D26" s="14"/>
      <c r="E26" s="14"/>
      <c r="I26" s="89"/>
      <c r="J26" s="99"/>
    </row>
    <row r="27" spans="2:10" ht="15" customHeight="1" x14ac:dyDescent="0.35">
      <c r="B27" s="23" t="s">
        <v>286</v>
      </c>
      <c r="C27" s="14" t="s">
        <v>282</v>
      </c>
      <c r="D27" s="46" t="s">
        <v>262</v>
      </c>
      <c r="E27" s="48" t="s">
        <v>285</v>
      </c>
      <c r="F27" s="46" t="s">
        <v>262</v>
      </c>
      <c r="G27" s="46"/>
      <c r="H27" s="92"/>
      <c r="I27" s="88" t="s">
        <v>256</v>
      </c>
      <c r="J27" s="99"/>
    </row>
    <row r="28" spans="2:10" ht="15" customHeight="1" x14ac:dyDescent="0.35">
      <c r="C28" s="14" t="s">
        <v>283</v>
      </c>
      <c r="D28" s="14"/>
      <c r="E28" s="49" t="s">
        <v>274</v>
      </c>
      <c r="I28" s="89"/>
      <c r="J28" s="99"/>
    </row>
    <row r="29" spans="2:10" ht="15" customHeight="1" x14ac:dyDescent="0.35">
      <c r="C29" s="14"/>
      <c r="D29" s="14"/>
      <c r="E29" s="49" t="s">
        <v>284</v>
      </c>
      <c r="I29" s="89"/>
      <c r="J29" s="99"/>
    </row>
    <row r="30" spans="2:10" ht="8" customHeight="1" x14ac:dyDescent="0.35">
      <c r="C30" s="14"/>
      <c r="D30" s="14"/>
      <c r="E30" s="14"/>
      <c r="I30" s="89"/>
      <c r="J30" s="99"/>
    </row>
    <row r="31" spans="2:10" ht="15" customHeight="1" x14ac:dyDescent="0.35">
      <c r="B31" s="23" t="s">
        <v>287</v>
      </c>
      <c r="C31" s="14" t="s">
        <v>516</v>
      </c>
      <c r="D31" s="46" t="s">
        <v>262</v>
      </c>
      <c r="E31" s="48" t="s">
        <v>517</v>
      </c>
      <c r="F31" s="46" t="s">
        <v>262</v>
      </c>
      <c r="G31" s="46"/>
      <c r="H31" s="92"/>
      <c r="I31" s="88" t="s">
        <v>256</v>
      </c>
      <c r="J31" s="99"/>
    </row>
    <row r="32" spans="2:10" ht="15" customHeight="1" x14ac:dyDescent="0.35">
      <c r="C32" s="14"/>
      <c r="D32" s="14"/>
      <c r="E32" s="49" t="s">
        <v>291</v>
      </c>
    </row>
    <row r="34" spans="2:11" ht="14" customHeight="1" x14ac:dyDescent="0.3">
      <c r="B34" s="13"/>
      <c r="C34" s="12"/>
      <c r="D34" s="12"/>
      <c r="E34" s="12"/>
      <c r="F34" s="12"/>
      <c r="G34" s="12"/>
      <c r="H34" s="12"/>
      <c r="I34" s="12"/>
    </row>
    <row r="35" spans="2:11" ht="20" customHeight="1" x14ac:dyDescent="0.25"/>
    <row r="36" spans="2:11" ht="14" customHeight="1" x14ac:dyDescent="0.25"/>
    <row r="39" spans="2:11" ht="15.5" x14ac:dyDescent="0.25">
      <c r="B39" s="50" t="s">
        <v>293</v>
      </c>
      <c r="C39" s="51"/>
      <c r="D39" s="51"/>
      <c r="E39" s="51"/>
      <c r="F39" s="51"/>
      <c r="G39" s="51"/>
      <c r="H39" s="51"/>
      <c r="I39" s="51"/>
      <c r="J39" s="51"/>
      <c r="K39" s="51"/>
    </row>
  </sheetData>
  <mergeCells count="2">
    <mergeCell ref="J8:J20"/>
    <mergeCell ref="J23:J31"/>
  </mergeCells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8 B11 B14 B17 B20 B23 B27 B3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J39"/>
  <sheetViews>
    <sheetView workbookViewId="0">
      <selection activeCell="B1" sqref="B1"/>
    </sheetView>
  </sheetViews>
  <sheetFormatPr defaultColWidth="8.81640625" defaultRowHeight="12.5" x14ac:dyDescent="0.25"/>
  <cols>
    <col min="3" max="3" width="15.1796875" customWidth="1"/>
    <col min="4" max="4" width="20.36328125" customWidth="1"/>
  </cols>
  <sheetData>
    <row r="1" spans="2:10" ht="24.75" customHeight="1" x14ac:dyDescent="0.3">
      <c r="B1" s="13" t="s">
        <v>604</v>
      </c>
      <c r="C1" s="12"/>
      <c r="D1" s="12"/>
      <c r="E1" s="12"/>
      <c r="F1" s="12"/>
      <c r="G1" s="12"/>
      <c r="H1" s="12"/>
      <c r="I1" s="12"/>
      <c r="J1" s="12"/>
    </row>
    <row r="4" spans="2:10" ht="15.5" x14ac:dyDescent="0.35">
      <c r="B4" s="23" t="s">
        <v>555</v>
      </c>
      <c r="C4" s="10" t="s">
        <v>556</v>
      </c>
      <c r="D4" s="14"/>
    </row>
    <row r="5" spans="2:10" ht="15.5" x14ac:dyDescent="0.35">
      <c r="C5" s="14" t="s">
        <v>585</v>
      </c>
      <c r="D5" s="14"/>
    </row>
    <row r="6" spans="2:10" ht="15.5" x14ac:dyDescent="0.35">
      <c r="C6" s="14" t="s">
        <v>586</v>
      </c>
      <c r="D6" s="14"/>
    </row>
    <row r="7" spans="2:10" ht="15.5" x14ac:dyDescent="0.35">
      <c r="C7" s="14"/>
      <c r="D7" s="14"/>
    </row>
    <row r="8" spans="2:10" ht="22.5" customHeight="1" x14ac:dyDescent="0.35">
      <c r="C8" s="14" t="s">
        <v>557</v>
      </c>
      <c r="D8" s="14"/>
      <c r="E8" s="79"/>
      <c r="F8" s="14" t="s">
        <v>561</v>
      </c>
    </row>
    <row r="9" spans="2:10" ht="22.5" customHeight="1" x14ac:dyDescent="0.35">
      <c r="C9" s="14" t="s">
        <v>567</v>
      </c>
      <c r="D9" s="14" t="s">
        <v>558</v>
      </c>
      <c r="E9" s="79"/>
      <c r="F9" s="14" t="s">
        <v>561</v>
      </c>
    </row>
    <row r="10" spans="2:10" ht="22.5" customHeight="1" x14ac:dyDescent="0.35">
      <c r="C10" s="14"/>
      <c r="D10" s="14" t="s">
        <v>559</v>
      </c>
      <c r="E10" s="79"/>
      <c r="F10" s="14" t="s">
        <v>561</v>
      </c>
    </row>
    <row r="11" spans="2:10" ht="22.5" customHeight="1" x14ac:dyDescent="0.35">
      <c r="C11" s="14"/>
      <c r="D11" s="14" t="s">
        <v>560</v>
      </c>
      <c r="E11" s="79"/>
      <c r="F11" s="14" t="s">
        <v>561</v>
      </c>
    </row>
    <row r="12" spans="2:10" ht="22.5" customHeight="1" x14ac:dyDescent="0.35">
      <c r="C12" s="14" t="s">
        <v>575</v>
      </c>
      <c r="D12" s="14"/>
      <c r="E12" s="79"/>
      <c r="F12" s="14" t="s">
        <v>561</v>
      </c>
    </row>
    <row r="13" spans="2:10" ht="22.5" customHeight="1" x14ac:dyDescent="0.35">
      <c r="C13" s="14" t="s">
        <v>576</v>
      </c>
      <c r="D13" s="14"/>
      <c r="E13" s="79"/>
      <c r="F13" s="14" t="s">
        <v>561</v>
      </c>
    </row>
    <row r="14" spans="2:10" ht="22.5" customHeight="1" x14ac:dyDescent="0.35">
      <c r="C14" s="14" t="s">
        <v>577</v>
      </c>
      <c r="D14" s="14" t="s">
        <v>578</v>
      </c>
      <c r="E14" s="79"/>
      <c r="F14" s="14" t="s">
        <v>561</v>
      </c>
    </row>
    <row r="15" spans="2:10" ht="22.5" customHeight="1" x14ac:dyDescent="0.35">
      <c r="C15" s="14"/>
      <c r="D15" s="14" t="s">
        <v>579</v>
      </c>
      <c r="E15" s="79"/>
      <c r="F15" s="14" t="s">
        <v>561</v>
      </c>
    </row>
    <row r="16" spans="2:10" ht="22.5" customHeight="1" x14ac:dyDescent="0.35">
      <c r="C16" s="14"/>
      <c r="D16" s="14" t="s">
        <v>580</v>
      </c>
      <c r="E16" s="79"/>
      <c r="F16" s="14" t="s">
        <v>561</v>
      </c>
    </row>
    <row r="17" spans="2:6" ht="12.75" customHeight="1" x14ac:dyDescent="0.35">
      <c r="C17" s="14"/>
      <c r="D17" s="14"/>
      <c r="E17" s="24"/>
      <c r="F17" s="14"/>
    </row>
    <row r="18" spans="2:6" ht="12.75" customHeight="1" x14ac:dyDescent="0.35">
      <c r="C18" s="14"/>
      <c r="D18" s="14"/>
      <c r="E18" s="24"/>
      <c r="F18" s="14"/>
    </row>
    <row r="19" spans="2:6" ht="15.75" customHeight="1" x14ac:dyDescent="0.35">
      <c r="B19" s="23" t="s">
        <v>562</v>
      </c>
      <c r="C19" s="10" t="s">
        <v>588</v>
      </c>
      <c r="D19" s="14"/>
      <c r="E19" s="24"/>
      <c r="F19" s="14"/>
    </row>
    <row r="20" spans="2:6" ht="12.75" customHeight="1" x14ac:dyDescent="0.35">
      <c r="C20" s="14" t="s">
        <v>587</v>
      </c>
      <c r="D20" s="14"/>
      <c r="E20" s="24"/>
      <c r="F20" s="14"/>
    </row>
    <row r="21" spans="2:6" ht="20" customHeight="1" x14ac:dyDescent="0.35">
      <c r="C21" s="14"/>
      <c r="D21" s="14"/>
      <c r="F21" s="10" t="s">
        <v>592</v>
      </c>
    </row>
    <row r="22" spans="2:6" ht="15" customHeight="1" x14ac:dyDescent="0.35">
      <c r="C22" s="14" t="s">
        <v>582</v>
      </c>
      <c r="D22" s="14" t="s">
        <v>568</v>
      </c>
      <c r="E22" s="34"/>
      <c r="F22" s="86"/>
    </row>
    <row r="23" spans="2:6" ht="15" customHeight="1" x14ac:dyDescent="0.35">
      <c r="C23" s="14"/>
      <c r="D23" s="14" t="s">
        <v>569</v>
      </c>
      <c r="E23" s="34"/>
      <c r="F23" s="86"/>
    </row>
    <row r="24" spans="2:6" ht="15" customHeight="1" x14ac:dyDescent="0.35">
      <c r="C24" s="14" t="s">
        <v>581</v>
      </c>
      <c r="D24" s="14" t="s">
        <v>52</v>
      </c>
      <c r="E24" s="34"/>
      <c r="F24" s="86"/>
    </row>
    <row r="25" spans="2:6" ht="15" customHeight="1" x14ac:dyDescent="0.35">
      <c r="C25" s="14"/>
      <c r="D25" s="14" t="s">
        <v>570</v>
      </c>
      <c r="E25" s="34"/>
      <c r="F25" s="86"/>
    </row>
    <row r="26" spans="2:6" ht="15" customHeight="1" x14ac:dyDescent="0.35">
      <c r="C26" s="14" t="s">
        <v>573</v>
      </c>
      <c r="D26" s="14" t="s">
        <v>574</v>
      </c>
      <c r="E26" s="34"/>
      <c r="F26" s="86"/>
    </row>
    <row r="27" spans="2:6" ht="15" customHeight="1" x14ac:dyDescent="0.35">
      <c r="C27" s="14"/>
      <c r="D27" s="14" t="s">
        <v>571</v>
      </c>
      <c r="E27" s="34"/>
      <c r="F27" s="86"/>
    </row>
    <row r="28" spans="2:6" ht="15" customHeight="1" x14ac:dyDescent="0.35">
      <c r="C28" s="14" t="s">
        <v>583</v>
      </c>
      <c r="D28" s="14" t="s">
        <v>584</v>
      </c>
      <c r="E28" s="34"/>
      <c r="F28" s="86"/>
    </row>
    <row r="29" spans="2:6" ht="15" customHeight="1" x14ac:dyDescent="0.35">
      <c r="C29" s="14"/>
      <c r="D29" s="14"/>
      <c r="E29" s="34"/>
    </row>
    <row r="30" spans="2:6" ht="12.75" customHeight="1" x14ac:dyDescent="0.35">
      <c r="C30" s="14"/>
      <c r="D30" s="14"/>
    </row>
    <row r="31" spans="2:6" ht="15.5" x14ac:dyDescent="0.35">
      <c r="B31" s="23" t="s">
        <v>572</v>
      </c>
      <c r="C31" s="10" t="s">
        <v>556</v>
      </c>
      <c r="D31" s="14"/>
    </row>
    <row r="32" spans="2:6" ht="15.5" x14ac:dyDescent="0.35">
      <c r="C32" s="14" t="s">
        <v>589</v>
      </c>
      <c r="D32" s="14"/>
    </row>
    <row r="33" spans="2:6" ht="15.5" x14ac:dyDescent="0.35">
      <c r="C33" s="14"/>
      <c r="D33" s="14"/>
    </row>
    <row r="34" spans="2:6" ht="22.5" customHeight="1" x14ac:dyDescent="0.35">
      <c r="C34" s="14" t="s">
        <v>563</v>
      </c>
      <c r="D34" s="14"/>
      <c r="E34" s="79"/>
      <c r="F34" s="14" t="s">
        <v>561</v>
      </c>
    </row>
    <row r="35" spans="2:6" ht="22.5" customHeight="1" x14ac:dyDescent="0.35">
      <c r="C35" s="14" t="s">
        <v>564</v>
      </c>
      <c r="D35" s="14"/>
      <c r="E35" s="79"/>
      <c r="F35" s="14" t="s">
        <v>561</v>
      </c>
    </row>
    <row r="36" spans="2:6" ht="22.5" customHeight="1" x14ac:dyDescent="0.35">
      <c r="C36" s="14" t="s">
        <v>565</v>
      </c>
      <c r="D36" s="14"/>
      <c r="E36" s="79"/>
      <c r="F36" s="14" t="s">
        <v>561</v>
      </c>
    </row>
    <row r="37" spans="2:6" ht="22.5" customHeight="1" x14ac:dyDescent="0.35">
      <c r="C37" s="14" t="s">
        <v>566</v>
      </c>
      <c r="D37" s="14"/>
      <c r="E37" s="79"/>
      <c r="F37" s="14" t="s">
        <v>561</v>
      </c>
    </row>
    <row r="39" spans="2:6" ht="15.5" x14ac:dyDescent="0.35">
      <c r="B39" s="23"/>
    </row>
  </sheetData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H40"/>
  <sheetViews>
    <sheetView workbookViewId="0">
      <selection activeCell="I6" sqref="I6"/>
    </sheetView>
  </sheetViews>
  <sheetFormatPr defaultColWidth="8.81640625" defaultRowHeight="12.5" x14ac:dyDescent="0.25"/>
  <cols>
    <col min="1" max="1" width="3" customWidth="1"/>
    <col min="2" max="2" width="4.6328125" customWidth="1"/>
    <col min="3" max="3" width="3.6328125" customWidth="1"/>
    <col min="4" max="4" width="14.6328125" customWidth="1"/>
    <col min="5" max="5" width="23.6328125" customWidth="1"/>
    <col min="6" max="6" width="13.6328125" customWidth="1"/>
    <col min="7" max="7" width="26.6328125" customWidth="1"/>
    <col min="8" max="8" width="5.6328125" customWidth="1"/>
  </cols>
  <sheetData>
    <row r="1" spans="2:8" ht="18" customHeight="1" x14ac:dyDescent="0.35">
      <c r="B1" s="13" t="s">
        <v>294</v>
      </c>
      <c r="C1" s="13"/>
      <c r="D1" s="12"/>
      <c r="E1" s="11"/>
      <c r="F1" s="11"/>
      <c r="G1" s="11"/>
      <c r="H1" s="52" t="s">
        <v>300</v>
      </c>
    </row>
    <row r="2" spans="2:8" ht="11" customHeight="1" x14ac:dyDescent="0.3">
      <c r="H2" s="21"/>
    </row>
    <row r="3" spans="2:8" ht="20" customHeight="1" x14ac:dyDescent="0.25"/>
    <row r="4" spans="2:8" ht="12.75" customHeight="1" x14ac:dyDescent="0.35">
      <c r="B4" s="14" t="s">
        <v>605</v>
      </c>
      <c r="C4" s="14"/>
    </row>
    <row r="5" spans="2:8" ht="15.5" x14ac:dyDescent="0.35">
      <c r="B5" s="14" t="s">
        <v>295</v>
      </c>
      <c r="C5" s="14"/>
    </row>
    <row r="6" spans="2:8" ht="15.5" x14ac:dyDescent="0.35">
      <c r="B6" s="14" t="s">
        <v>296</v>
      </c>
      <c r="C6" s="14"/>
    </row>
    <row r="7" spans="2:8" ht="12" customHeight="1" x14ac:dyDescent="0.25"/>
    <row r="8" spans="2:8" ht="15.5" x14ac:dyDescent="0.35">
      <c r="B8" s="14" t="s">
        <v>299</v>
      </c>
      <c r="C8" s="14"/>
    </row>
    <row r="9" spans="2:8" ht="15.5" x14ac:dyDescent="0.35">
      <c r="B9" s="14" t="s">
        <v>298</v>
      </c>
      <c r="C9" s="14"/>
    </row>
    <row r="12" spans="2:8" ht="11" customHeight="1" x14ac:dyDescent="0.25">
      <c r="B12" t="s">
        <v>297</v>
      </c>
    </row>
    <row r="13" spans="2:8" x14ac:dyDescent="0.25">
      <c r="B13" s="47" t="s">
        <v>25</v>
      </c>
      <c r="C13" s="47"/>
      <c r="D13" s="47" t="s">
        <v>301</v>
      </c>
    </row>
    <row r="14" spans="2:8" ht="11.75" customHeight="1" x14ac:dyDescent="0.25"/>
    <row r="15" spans="2:8" s="15" customFormat="1" ht="16" customHeight="1" x14ac:dyDescent="0.3">
      <c r="B15" s="53"/>
      <c r="D15" s="53"/>
      <c r="E15" s="53"/>
      <c r="F15" s="53"/>
      <c r="G15" s="53"/>
    </row>
    <row r="16" spans="2:8" s="15" customFormat="1" ht="16" customHeight="1" x14ac:dyDescent="0.3">
      <c r="D16" s="53"/>
      <c r="E16" s="53"/>
      <c r="F16" s="53"/>
      <c r="G16" s="53"/>
    </row>
    <row r="17" spans="2:7" s="15" customFormat="1" ht="16" customHeight="1" x14ac:dyDescent="0.3"/>
    <row r="18" spans="2:7" s="15" customFormat="1" ht="16" customHeight="1" x14ac:dyDescent="0.3">
      <c r="B18" s="53"/>
      <c r="D18" s="53"/>
      <c r="E18" s="53"/>
      <c r="F18" s="53"/>
      <c r="G18" s="53"/>
    </row>
    <row r="19" spans="2:7" s="15" customFormat="1" ht="16" customHeight="1" x14ac:dyDescent="0.3">
      <c r="D19" s="53"/>
      <c r="E19" s="53"/>
      <c r="F19" s="53"/>
      <c r="G19" s="53"/>
    </row>
    <row r="20" spans="2:7" s="15" customFormat="1" ht="16" customHeight="1" x14ac:dyDescent="0.3"/>
    <row r="21" spans="2:7" s="15" customFormat="1" ht="16" customHeight="1" x14ac:dyDescent="0.3">
      <c r="B21" s="53"/>
      <c r="D21" s="53"/>
      <c r="E21" s="53"/>
      <c r="F21" s="53"/>
      <c r="G21" s="53"/>
    </row>
    <row r="22" spans="2:7" s="15" customFormat="1" ht="16" customHeight="1" x14ac:dyDescent="0.3">
      <c r="D22" s="53"/>
      <c r="E22" s="53"/>
      <c r="F22" s="53"/>
      <c r="G22" s="53"/>
    </row>
    <row r="23" spans="2:7" s="15" customFormat="1" ht="16" customHeight="1" x14ac:dyDescent="0.3"/>
    <row r="24" spans="2:7" s="15" customFormat="1" ht="16" customHeight="1" x14ac:dyDescent="0.3">
      <c r="B24" s="53"/>
      <c r="D24" s="53"/>
      <c r="E24" s="53"/>
      <c r="F24" s="53"/>
      <c r="G24" s="53"/>
    </row>
    <row r="25" spans="2:7" s="15" customFormat="1" ht="16" customHeight="1" x14ac:dyDescent="0.3">
      <c r="D25" s="53"/>
      <c r="E25" s="53"/>
      <c r="F25" s="53"/>
      <c r="G25" s="53"/>
    </row>
    <row r="27" spans="2:7" s="15" customFormat="1" ht="16" customHeight="1" x14ac:dyDescent="0.3">
      <c r="B27" s="53"/>
      <c r="D27" s="53"/>
      <c r="E27" s="53"/>
      <c r="F27" s="53"/>
      <c r="G27" s="53"/>
    </row>
    <row r="28" spans="2:7" s="15" customFormat="1" ht="16" customHeight="1" x14ac:dyDescent="0.3">
      <c r="D28" s="53"/>
      <c r="E28" s="53"/>
      <c r="F28" s="53"/>
      <c r="G28" s="53"/>
    </row>
    <row r="29" spans="2:7" ht="16" customHeight="1" x14ac:dyDescent="0.25"/>
    <row r="30" spans="2:7" s="15" customFormat="1" ht="16" customHeight="1" x14ac:dyDescent="0.3">
      <c r="B30" s="53"/>
      <c r="D30" s="53"/>
      <c r="E30" s="53"/>
      <c r="F30" s="53"/>
      <c r="G30" s="53"/>
    </row>
    <row r="31" spans="2:7" ht="16" customHeight="1" x14ac:dyDescent="0.3">
      <c r="D31" s="53"/>
      <c r="E31" s="53"/>
      <c r="F31" s="53"/>
      <c r="G31" s="53"/>
    </row>
    <row r="32" spans="2:7" ht="22" customHeight="1" x14ac:dyDescent="0.25"/>
    <row r="33" spans="2:7" ht="22" customHeight="1" x14ac:dyDescent="0.25">
      <c r="B33" s="50" t="s">
        <v>293</v>
      </c>
      <c r="C33" s="12"/>
      <c r="D33" s="12"/>
      <c r="E33" s="12"/>
      <c r="F33" s="12"/>
      <c r="G33" s="12"/>
    </row>
    <row r="35" spans="2:7" x14ac:dyDescent="0.25">
      <c r="D35" s="12" t="s">
        <v>534</v>
      </c>
      <c r="E35" s="12"/>
      <c r="F35" s="12"/>
    </row>
    <row r="37" spans="2:7" ht="21" customHeight="1" x14ac:dyDescent="0.25">
      <c r="D37" t="s">
        <v>302</v>
      </c>
      <c r="E37" s="22"/>
      <c r="F37" s="22"/>
    </row>
    <row r="38" spans="2:7" ht="21" customHeight="1" x14ac:dyDescent="0.25">
      <c r="D38" t="s">
        <v>303</v>
      </c>
      <c r="E38" s="22"/>
      <c r="F38" s="22"/>
    </row>
    <row r="39" spans="2:7" ht="21" customHeight="1" x14ac:dyDescent="0.25">
      <c r="D39" t="s">
        <v>304</v>
      </c>
      <c r="E39" s="22"/>
    </row>
    <row r="40" spans="2:7" ht="21" customHeight="1" x14ac:dyDescent="0.25">
      <c r="D40" t="s">
        <v>305</v>
      </c>
      <c r="E40" s="22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F51"/>
  <sheetViews>
    <sheetView zoomScaleNormal="100" workbookViewId="0"/>
  </sheetViews>
  <sheetFormatPr defaultColWidth="8.81640625" defaultRowHeight="12.5" x14ac:dyDescent="0.25"/>
  <cols>
    <col min="1" max="1" width="3" customWidth="1"/>
    <col min="2" max="2" width="5.6328125" customWidth="1"/>
    <col min="3" max="3" width="28.6328125" customWidth="1"/>
    <col min="4" max="4" width="23.6328125" customWidth="1"/>
    <col min="6" max="6" width="26.6328125" customWidth="1"/>
  </cols>
  <sheetData>
    <row r="1" spans="2:6" ht="15" customHeight="1" x14ac:dyDescent="0.35">
      <c r="B1" s="57" t="s">
        <v>306</v>
      </c>
      <c r="C1" s="12"/>
      <c r="D1" s="11"/>
      <c r="E1" s="12"/>
      <c r="F1" s="12"/>
    </row>
    <row r="2" spans="2:6" ht="9.75" customHeight="1" x14ac:dyDescent="0.25">
      <c r="B2" s="12"/>
      <c r="C2" s="12"/>
      <c r="D2" s="12"/>
      <c r="E2" s="12"/>
      <c r="F2" s="12"/>
    </row>
    <row r="3" spans="2:6" ht="13" x14ac:dyDescent="0.3">
      <c r="B3" s="55" t="s">
        <v>307</v>
      </c>
      <c r="C3" s="12"/>
      <c r="D3" s="12"/>
      <c r="E3" s="12"/>
      <c r="F3" s="12"/>
    </row>
    <row r="4" spans="2:6" ht="13" x14ac:dyDescent="0.3">
      <c r="B4" s="55"/>
      <c r="C4" s="12"/>
      <c r="D4" s="12"/>
      <c r="E4" s="12"/>
      <c r="F4" s="12"/>
    </row>
    <row r="5" spans="2:6" ht="14" x14ac:dyDescent="0.3">
      <c r="B5" s="37" t="s">
        <v>308</v>
      </c>
      <c r="C5" s="12"/>
      <c r="D5" s="12"/>
      <c r="E5" s="12"/>
      <c r="F5" s="12"/>
    </row>
    <row r="6" spans="2:6" ht="11" customHeight="1" x14ac:dyDescent="0.25"/>
    <row r="7" spans="2:6" ht="5" customHeight="1" x14ac:dyDescent="0.35">
      <c r="C7" s="11"/>
      <c r="D7" s="12"/>
      <c r="E7" s="12"/>
      <c r="F7" s="12"/>
    </row>
    <row r="8" spans="2:6" ht="17.5" x14ac:dyDescent="0.35">
      <c r="B8" s="11" t="s">
        <v>24</v>
      </c>
      <c r="C8" s="12"/>
      <c r="D8" s="12"/>
      <c r="E8" s="12"/>
      <c r="F8" s="12"/>
    </row>
    <row r="9" spans="2:6" ht="18" customHeight="1" x14ac:dyDescent="0.25"/>
    <row r="10" spans="2:6" ht="13" x14ac:dyDescent="0.3">
      <c r="B10" s="59" t="s">
        <v>309</v>
      </c>
    </row>
    <row r="11" spans="2:6" x14ac:dyDescent="0.25">
      <c r="B11" s="35"/>
    </row>
    <row r="12" spans="2:6" ht="12.75" customHeight="1" x14ac:dyDescent="0.3">
      <c r="B12" s="60" t="s">
        <v>28</v>
      </c>
      <c r="C12" s="58" t="s">
        <v>310</v>
      </c>
    </row>
    <row r="13" spans="2:6" ht="13" x14ac:dyDescent="0.3">
      <c r="C13" s="39" t="s">
        <v>311</v>
      </c>
    </row>
    <row r="14" spans="2:6" ht="13" x14ac:dyDescent="0.3">
      <c r="C14" s="39" t="s">
        <v>312</v>
      </c>
    </row>
    <row r="16" spans="2:6" ht="13" x14ac:dyDescent="0.3">
      <c r="B16" s="60" t="s">
        <v>29</v>
      </c>
      <c r="C16" s="58" t="s">
        <v>313</v>
      </c>
    </row>
    <row r="17" spans="2:6" ht="13" x14ac:dyDescent="0.3">
      <c r="C17" s="39" t="s">
        <v>314</v>
      </c>
    </row>
    <row r="18" spans="2:6" ht="13" x14ac:dyDescent="0.3">
      <c r="C18" s="39" t="s">
        <v>315</v>
      </c>
    </row>
    <row r="19" spans="2:6" ht="13" x14ac:dyDescent="0.3">
      <c r="C19" s="39" t="s">
        <v>316</v>
      </c>
    </row>
    <row r="21" spans="2:6" ht="13" x14ac:dyDescent="0.3">
      <c r="B21" s="60" t="s">
        <v>31</v>
      </c>
      <c r="C21" s="58" t="s">
        <v>317</v>
      </c>
    </row>
    <row r="22" spans="2:6" ht="13" x14ac:dyDescent="0.3">
      <c r="C22" s="39" t="s">
        <v>318</v>
      </c>
    </row>
    <row r="24" spans="2:6" ht="13" x14ac:dyDescent="0.3">
      <c r="B24" s="60" t="s">
        <v>32</v>
      </c>
      <c r="C24" s="58" t="s">
        <v>319</v>
      </c>
    </row>
    <row r="26" spans="2:6" ht="13" x14ac:dyDescent="0.3">
      <c r="B26" s="60" t="s">
        <v>33</v>
      </c>
      <c r="C26" s="58" t="s">
        <v>320</v>
      </c>
    </row>
    <row r="28" spans="2:6" ht="13" x14ac:dyDescent="0.3">
      <c r="B28" s="60" t="s">
        <v>36</v>
      </c>
      <c r="C28" s="58" t="s">
        <v>321</v>
      </c>
    </row>
    <row r="29" spans="2:6" ht="10.75" customHeight="1" x14ac:dyDescent="0.25"/>
    <row r="30" spans="2:6" ht="13" x14ac:dyDescent="0.3">
      <c r="B30" s="61" t="s">
        <v>322</v>
      </c>
      <c r="C30" s="12"/>
      <c r="D30" s="12"/>
      <c r="E30" s="12"/>
      <c r="F30" s="12"/>
    </row>
    <row r="32" spans="2:6" ht="13" x14ac:dyDescent="0.3">
      <c r="B32" s="39" t="s">
        <v>323</v>
      </c>
    </row>
    <row r="33" spans="2:3" ht="19" customHeight="1" x14ac:dyDescent="0.25"/>
    <row r="34" spans="2:3" ht="13" x14ac:dyDescent="0.3">
      <c r="B34" s="60" t="s">
        <v>42</v>
      </c>
      <c r="C34" s="58" t="s">
        <v>324</v>
      </c>
    </row>
    <row r="36" spans="2:3" ht="13" x14ac:dyDescent="0.3">
      <c r="B36" s="60" t="s">
        <v>44</v>
      </c>
      <c r="C36" s="58" t="s">
        <v>325</v>
      </c>
    </row>
    <row r="38" spans="2:3" ht="13" x14ac:dyDescent="0.3">
      <c r="B38" s="60" t="s">
        <v>45</v>
      </c>
      <c r="C38" s="58" t="s">
        <v>326</v>
      </c>
    </row>
    <row r="40" spans="2:3" ht="13" x14ac:dyDescent="0.3">
      <c r="B40" s="60" t="s">
        <v>46</v>
      </c>
      <c r="C40" s="58" t="s">
        <v>327</v>
      </c>
    </row>
    <row r="42" spans="2:3" ht="13" x14ac:dyDescent="0.3">
      <c r="B42" s="60" t="s">
        <v>47</v>
      </c>
      <c r="C42" s="58" t="s">
        <v>328</v>
      </c>
    </row>
    <row r="44" spans="2:3" ht="13" x14ac:dyDescent="0.3">
      <c r="B44" s="60" t="s">
        <v>48</v>
      </c>
      <c r="C44" s="58" t="s">
        <v>329</v>
      </c>
    </row>
    <row r="45" spans="2:3" ht="13" x14ac:dyDescent="0.3">
      <c r="C45" s="39" t="s">
        <v>330</v>
      </c>
    </row>
    <row r="46" spans="2:3" ht="13" x14ac:dyDescent="0.3">
      <c r="C46" s="39" t="s">
        <v>331</v>
      </c>
    </row>
    <row r="47" spans="2:3" ht="13" x14ac:dyDescent="0.3">
      <c r="C47" s="39" t="s">
        <v>519</v>
      </c>
    </row>
    <row r="48" spans="2:3" ht="13" x14ac:dyDescent="0.3">
      <c r="C48" s="39" t="s">
        <v>332</v>
      </c>
    </row>
    <row r="50" spans="2:3" ht="15.5" x14ac:dyDescent="0.35">
      <c r="B50" s="62" t="s">
        <v>333</v>
      </c>
    </row>
    <row r="51" spans="2:3" ht="13.5" x14ac:dyDescent="0.35">
      <c r="C51" s="62" t="s">
        <v>334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2 B16 B21 B24 B26 B28 B44 B42 B40 B38 B36 B34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F52"/>
  <sheetViews>
    <sheetView zoomScaleNormal="100" workbookViewId="0"/>
  </sheetViews>
  <sheetFormatPr defaultColWidth="8.81640625" defaultRowHeight="12.5" x14ac:dyDescent="0.25"/>
  <cols>
    <col min="1" max="1" width="3" customWidth="1"/>
    <col min="2" max="2" width="5.6328125" customWidth="1"/>
    <col min="3" max="3" width="28.6328125" customWidth="1"/>
    <col min="4" max="4" width="23.6328125" customWidth="1"/>
    <col min="6" max="6" width="26.6328125" customWidth="1"/>
  </cols>
  <sheetData>
    <row r="2" spans="2:6" ht="12.75" customHeight="1" x14ac:dyDescent="0.3">
      <c r="B2" s="60" t="s">
        <v>49</v>
      </c>
      <c r="C2" s="63" t="s">
        <v>335</v>
      </c>
      <c r="D2" s="12"/>
      <c r="E2" s="12"/>
      <c r="F2" s="12"/>
    </row>
    <row r="3" spans="2:6" ht="12.75" customHeight="1" x14ac:dyDescent="0.3">
      <c r="B3" s="60"/>
      <c r="C3" s="63"/>
      <c r="D3" s="12"/>
      <c r="E3" s="12"/>
      <c r="F3" s="12"/>
    </row>
    <row r="4" spans="2:6" ht="12.75" customHeight="1" x14ac:dyDescent="0.3">
      <c r="B4" s="60" t="s">
        <v>50</v>
      </c>
      <c r="C4" s="58" t="s">
        <v>336</v>
      </c>
      <c r="D4" s="12"/>
      <c r="E4" s="12"/>
      <c r="F4" s="12"/>
    </row>
    <row r="5" spans="2:6" ht="15" customHeight="1" x14ac:dyDescent="0.3">
      <c r="B5" s="55"/>
      <c r="C5" s="12"/>
      <c r="D5" s="12"/>
      <c r="E5" s="12"/>
      <c r="F5" s="12"/>
    </row>
    <row r="6" spans="2:6" ht="15" x14ac:dyDescent="0.3">
      <c r="B6" s="20" t="s">
        <v>337</v>
      </c>
      <c r="C6" s="12"/>
      <c r="D6" s="12"/>
      <c r="E6" s="12"/>
      <c r="F6" s="12"/>
    </row>
    <row r="7" spans="2:6" ht="11" customHeight="1" x14ac:dyDescent="0.25"/>
    <row r="8" spans="2:6" ht="5" customHeight="1" x14ac:dyDescent="0.35">
      <c r="C8" s="11"/>
      <c r="D8" s="12"/>
      <c r="E8" s="12"/>
      <c r="F8" s="12"/>
    </row>
    <row r="9" spans="2:6" ht="12.75" customHeight="1" x14ac:dyDescent="0.35">
      <c r="B9" s="56" t="s">
        <v>339</v>
      </c>
      <c r="C9" s="11"/>
      <c r="D9" s="12"/>
      <c r="E9" s="12"/>
      <c r="F9" s="12"/>
    </row>
    <row r="10" spans="2:6" ht="8" customHeight="1" x14ac:dyDescent="0.25"/>
    <row r="11" spans="2:6" ht="12.75" customHeight="1" x14ac:dyDescent="0.3">
      <c r="B11" s="60" t="s">
        <v>61</v>
      </c>
      <c r="C11" s="58" t="s">
        <v>338</v>
      </c>
    </row>
    <row r="12" spans="2:6" ht="12.75" customHeight="1" x14ac:dyDescent="0.3">
      <c r="C12" s="39" t="s">
        <v>340</v>
      </c>
    </row>
    <row r="13" spans="2:6" ht="12.75" customHeight="1" x14ac:dyDescent="0.3">
      <c r="C13" s="39" t="s">
        <v>341</v>
      </c>
    </row>
    <row r="14" spans="2:6" ht="12.75" customHeight="1" x14ac:dyDescent="0.3">
      <c r="C14" s="54" t="s">
        <v>342</v>
      </c>
    </row>
    <row r="15" spans="2:6" ht="12.75" customHeight="1" x14ac:dyDescent="0.25"/>
    <row r="16" spans="2:6" ht="12.75" customHeight="1" x14ac:dyDescent="0.3">
      <c r="B16" s="60" t="s">
        <v>63</v>
      </c>
      <c r="C16" s="58" t="s">
        <v>343</v>
      </c>
    </row>
    <row r="17" spans="2:3" ht="12.75" customHeight="1" x14ac:dyDescent="0.3">
      <c r="C17" s="39" t="s">
        <v>344</v>
      </c>
    </row>
    <row r="18" spans="2:3" ht="12.75" customHeight="1" x14ac:dyDescent="0.3">
      <c r="C18" s="39" t="s">
        <v>345</v>
      </c>
    </row>
    <row r="19" spans="2:3" ht="12.75" customHeight="1" x14ac:dyDescent="0.3">
      <c r="C19" s="39" t="s">
        <v>346</v>
      </c>
    </row>
    <row r="20" spans="2:3" ht="12.75" customHeight="1" x14ac:dyDescent="0.3">
      <c r="C20" s="39" t="s">
        <v>347</v>
      </c>
    </row>
    <row r="21" spans="2:3" ht="12.75" customHeight="1" x14ac:dyDescent="0.3">
      <c r="C21" s="39" t="s">
        <v>348</v>
      </c>
    </row>
    <row r="22" spans="2:3" ht="12.75" customHeight="1" x14ac:dyDescent="0.25"/>
    <row r="23" spans="2:3" ht="12.75" customHeight="1" x14ac:dyDescent="0.3">
      <c r="B23" s="60" t="s">
        <v>66</v>
      </c>
      <c r="C23" s="58" t="s">
        <v>349</v>
      </c>
    </row>
    <row r="24" spans="2:3" ht="12.75" customHeight="1" x14ac:dyDescent="0.3">
      <c r="C24" s="39" t="s">
        <v>350</v>
      </c>
    </row>
    <row r="25" spans="2:3" ht="12.75" customHeight="1" x14ac:dyDescent="0.3">
      <c r="C25" s="54" t="s">
        <v>351</v>
      </c>
    </row>
    <row r="26" spans="2:3" ht="12.75" customHeight="1" x14ac:dyDescent="0.25"/>
    <row r="27" spans="2:3" ht="12.75" customHeight="1" x14ac:dyDescent="0.3">
      <c r="B27" s="60" t="s">
        <v>67</v>
      </c>
      <c r="C27" s="58" t="s">
        <v>352</v>
      </c>
    </row>
    <row r="28" spans="2:3" ht="12.75" customHeight="1" x14ac:dyDescent="0.3">
      <c r="C28" s="39" t="s">
        <v>353</v>
      </c>
    </row>
    <row r="29" spans="2:3" ht="12.75" customHeight="1" x14ac:dyDescent="0.3">
      <c r="C29" s="39" t="s">
        <v>354</v>
      </c>
    </row>
    <row r="30" spans="2:3" ht="12.75" customHeight="1" x14ac:dyDescent="0.3">
      <c r="C30" s="39" t="s">
        <v>355</v>
      </c>
    </row>
    <row r="31" spans="2:3" ht="12.75" customHeight="1" x14ac:dyDescent="0.25"/>
    <row r="32" spans="2:3" ht="12.75" customHeight="1" x14ac:dyDescent="0.3">
      <c r="B32" s="60" t="s">
        <v>71</v>
      </c>
      <c r="C32" s="58" t="s">
        <v>356</v>
      </c>
    </row>
    <row r="33" spans="2:3" ht="12.75" customHeight="1" x14ac:dyDescent="0.25"/>
    <row r="34" spans="2:3" ht="12.75" customHeight="1" x14ac:dyDescent="0.3">
      <c r="B34" s="60" t="s">
        <v>74</v>
      </c>
      <c r="C34" s="58" t="s">
        <v>357</v>
      </c>
    </row>
    <row r="35" spans="2:3" ht="12.75" customHeight="1" x14ac:dyDescent="0.25"/>
    <row r="36" spans="2:3" ht="12.75" customHeight="1" x14ac:dyDescent="0.3">
      <c r="B36" s="60" t="s">
        <v>76</v>
      </c>
      <c r="C36" s="58" t="s">
        <v>358</v>
      </c>
    </row>
    <row r="37" spans="2:3" ht="12.75" customHeight="1" x14ac:dyDescent="0.3">
      <c r="C37" s="39" t="s">
        <v>359</v>
      </c>
    </row>
    <row r="38" spans="2:3" ht="12.75" customHeight="1" x14ac:dyDescent="0.25"/>
    <row r="39" spans="2:3" ht="12.75" customHeight="1" x14ac:dyDescent="0.3">
      <c r="B39" s="60" t="s">
        <v>79</v>
      </c>
      <c r="C39" s="58" t="s">
        <v>360</v>
      </c>
    </row>
    <row r="40" spans="2:3" ht="12.75" customHeight="1" x14ac:dyDescent="0.3">
      <c r="C40" s="39" t="s">
        <v>361</v>
      </c>
    </row>
    <row r="41" spans="2:3" ht="12.75" customHeight="1" x14ac:dyDescent="0.25"/>
    <row r="42" spans="2:3" ht="12.75" customHeight="1" x14ac:dyDescent="0.3">
      <c r="B42" s="60" t="s">
        <v>81</v>
      </c>
      <c r="C42" s="58" t="s">
        <v>362</v>
      </c>
    </row>
    <row r="43" spans="2:3" ht="12.75" customHeight="1" x14ac:dyDescent="0.3">
      <c r="C43" s="39" t="s">
        <v>363</v>
      </c>
    </row>
    <row r="44" spans="2:3" ht="12.75" customHeight="1" x14ac:dyDescent="0.25"/>
    <row r="45" spans="2:3" ht="12.75" customHeight="1" x14ac:dyDescent="0.3">
      <c r="B45" s="60" t="s">
        <v>82</v>
      </c>
      <c r="C45" s="58" t="s">
        <v>364</v>
      </c>
    </row>
    <row r="46" spans="2:3" ht="12.75" customHeight="1" x14ac:dyDescent="0.25"/>
    <row r="47" spans="2:3" ht="12.75" customHeight="1" x14ac:dyDescent="0.3">
      <c r="B47" s="60" t="s">
        <v>83</v>
      </c>
      <c r="C47" s="58" t="s">
        <v>365</v>
      </c>
    </row>
    <row r="48" spans="2:3" ht="12.75" customHeight="1" x14ac:dyDescent="0.25"/>
    <row r="49" spans="2:3" ht="12.75" customHeight="1" x14ac:dyDescent="0.3">
      <c r="B49" s="60" t="s">
        <v>84</v>
      </c>
      <c r="C49" s="58" t="s">
        <v>366</v>
      </c>
    </row>
    <row r="50" spans="2:3" ht="12.75" customHeight="1" x14ac:dyDescent="0.3">
      <c r="C50" s="39" t="s">
        <v>367</v>
      </c>
    </row>
    <row r="51" spans="2:3" ht="12.75" customHeight="1" x14ac:dyDescent="0.25"/>
    <row r="52" spans="2:3" ht="12.75" customHeight="1" x14ac:dyDescent="0.3">
      <c r="B52" s="60" t="s">
        <v>85</v>
      </c>
      <c r="C52" s="58" t="s">
        <v>368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2 B4 B11 B16 B23 B27 B36 B39 B42 B45 B47 B49 B5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F53"/>
  <sheetViews>
    <sheetView zoomScaleNormal="100" workbookViewId="0"/>
  </sheetViews>
  <sheetFormatPr defaultColWidth="8.81640625" defaultRowHeight="12.5" x14ac:dyDescent="0.25"/>
  <cols>
    <col min="1" max="1" width="3" customWidth="1"/>
    <col min="2" max="2" width="5.6328125" customWidth="1"/>
    <col min="3" max="3" width="28.6328125" customWidth="1"/>
    <col min="4" max="4" width="23.6328125" customWidth="1"/>
    <col min="6" max="6" width="26.6328125" customWidth="1"/>
  </cols>
  <sheetData>
    <row r="1" spans="2:6" ht="12.75" customHeight="1" x14ac:dyDescent="0.3">
      <c r="B1" s="60" t="s">
        <v>92</v>
      </c>
      <c r="C1" s="58" t="s">
        <v>369</v>
      </c>
      <c r="D1" s="12"/>
      <c r="E1" s="12"/>
      <c r="F1" s="12"/>
    </row>
    <row r="2" spans="2:6" ht="12.75" customHeight="1" x14ac:dyDescent="0.3">
      <c r="B2" s="60"/>
      <c r="C2" s="39" t="s">
        <v>370</v>
      </c>
      <c r="D2" s="12"/>
      <c r="E2" s="12"/>
      <c r="F2" s="12"/>
    </row>
    <row r="3" spans="2:6" ht="12.75" customHeight="1" x14ac:dyDescent="0.3">
      <c r="C3" s="39" t="s">
        <v>371</v>
      </c>
    </row>
    <row r="4" spans="2:6" ht="12.75" customHeight="1" x14ac:dyDescent="0.3">
      <c r="B4" s="55"/>
      <c r="C4" s="39" t="s">
        <v>372</v>
      </c>
      <c r="D4" s="12"/>
      <c r="E4" s="12"/>
      <c r="F4" s="12"/>
    </row>
    <row r="5" spans="2:6" ht="12.75" customHeight="1" x14ac:dyDescent="0.3">
      <c r="C5" s="39" t="s">
        <v>373</v>
      </c>
    </row>
    <row r="6" spans="2:6" ht="12.75" customHeight="1" x14ac:dyDescent="0.25"/>
    <row r="7" spans="2:6" ht="12.75" customHeight="1" x14ac:dyDescent="0.3">
      <c r="B7" s="60" t="s">
        <v>95</v>
      </c>
      <c r="C7" s="58" t="s">
        <v>374</v>
      </c>
    </row>
    <row r="8" spans="2:6" ht="12.75" customHeight="1" x14ac:dyDescent="0.25"/>
    <row r="9" spans="2:6" ht="12.75" customHeight="1" x14ac:dyDescent="0.3">
      <c r="B9" s="60" t="s">
        <v>96</v>
      </c>
      <c r="C9" s="58" t="s">
        <v>375</v>
      </c>
    </row>
    <row r="10" spans="2:6" ht="12.75" customHeight="1" x14ac:dyDescent="0.3">
      <c r="C10" s="39" t="s">
        <v>376</v>
      </c>
    </row>
    <row r="11" spans="2:6" ht="12.75" customHeight="1" x14ac:dyDescent="0.25"/>
    <row r="12" spans="2:6" ht="12.75" customHeight="1" x14ac:dyDescent="0.3">
      <c r="B12" s="60" t="s">
        <v>99</v>
      </c>
      <c r="C12" s="58" t="s">
        <v>377</v>
      </c>
    </row>
    <row r="13" spans="2:6" ht="12.75" customHeight="1" x14ac:dyDescent="0.25"/>
    <row r="14" spans="2:6" ht="12.75" customHeight="1" x14ac:dyDescent="0.3">
      <c r="B14" s="60" t="s">
        <v>102</v>
      </c>
      <c r="C14" s="58" t="s">
        <v>378</v>
      </c>
    </row>
    <row r="15" spans="2:6" ht="12.75" customHeight="1" x14ac:dyDescent="0.3">
      <c r="C15" s="39" t="s">
        <v>379</v>
      </c>
    </row>
    <row r="16" spans="2:6" ht="12.75" customHeight="1" x14ac:dyDescent="0.25"/>
    <row r="17" spans="2:6" ht="12.75" customHeight="1" x14ac:dyDescent="0.3">
      <c r="B17" s="60" t="s">
        <v>105</v>
      </c>
      <c r="C17" s="58" t="s">
        <v>380</v>
      </c>
    </row>
    <row r="18" spans="2:6" ht="12.75" customHeight="1" x14ac:dyDescent="0.25"/>
    <row r="19" spans="2:6" ht="5" customHeight="1" x14ac:dyDescent="0.35">
      <c r="C19" s="11"/>
      <c r="D19" s="12"/>
      <c r="E19" s="12"/>
      <c r="F19" s="12"/>
    </row>
    <row r="20" spans="2:6" ht="12.75" customHeight="1" x14ac:dyDescent="0.35">
      <c r="B20" s="56" t="s">
        <v>381</v>
      </c>
      <c r="C20" s="11"/>
      <c r="D20" s="12"/>
      <c r="E20" s="12"/>
      <c r="F20" s="12"/>
    </row>
    <row r="21" spans="2:6" ht="8" customHeight="1" x14ac:dyDescent="0.25"/>
    <row r="22" spans="2:6" ht="12.75" customHeight="1" x14ac:dyDescent="0.3">
      <c r="B22" s="60" t="s">
        <v>111</v>
      </c>
      <c r="C22" s="58" t="s">
        <v>382</v>
      </c>
    </row>
    <row r="23" spans="2:6" ht="12.75" customHeight="1" x14ac:dyDescent="0.3">
      <c r="C23" s="39" t="s">
        <v>383</v>
      </c>
    </row>
    <row r="24" spans="2:6" ht="12.75" customHeight="1" x14ac:dyDescent="0.25"/>
    <row r="25" spans="2:6" ht="12.75" customHeight="1" x14ac:dyDescent="0.3">
      <c r="B25" s="60" t="s">
        <v>112</v>
      </c>
      <c r="C25" s="58" t="s">
        <v>384</v>
      </c>
    </row>
    <row r="26" spans="2:6" ht="12.75" customHeight="1" x14ac:dyDescent="0.3">
      <c r="C26" s="39" t="s">
        <v>385</v>
      </c>
    </row>
    <row r="27" spans="2:6" ht="12.75" customHeight="1" x14ac:dyDescent="0.3">
      <c r="C27" s="39" t="s">
        <v>386</v>
      </c>
    </row>
    <row r="28" spans="2:6" ht="12.75" customHeight="1" x14ac:dyDescent="0.25"/>
    <row r="29" spans="2:6" ht="12.75" customHeight="1" x14ac:dyDescent="0.3">
      <c r="B29" s="60" t="s">
        <v>114</v>
      </c>
      <c r="C29" s="58" t="s">
        <v>387</v>
      </c>
    </row>
    <row r="30" spans="2:6" ht="12.75" customHeight="1" x14ac:dyDescent="0.3">
      <c r="C30" s="39" t="s">
        <v>388</v>
      </c>
    </row>
    <row r="31" spans="2:6" ht="12.75" customHeight="1" x14ac:dyDescent="0.3">
      <c r="C31" s="39" t="s">
        <v>389</v>
      </c>
    </row>
    <row r="32" spans="2:6" ht="12.75" customHeight="1" x14ac:dyDescent="0.25"/>
    <row r="33" spans="2:6" ht="12.75" customHeight="1" x14ac:dyDescent="0.3">
      <c r="B33" s="60" t="s">
        <v>116</v>
      </c>
      <c r="C33" s="58" t="s">
        <v>390</v>
      </c>
    </row>
    <row r="34" spans="2:6" ht="12.75" customHeight="1" x14ac:dyDescent="0.3">
      <c r="C34" s="39" t="s">
        <v>391</v>
      </c>
    </row>
    <row r="35" spans="2:6" ht="12.75" customHeight="1" x14ac:dyDescent="0.3">
      <c r="C35" s="39" t="s">
        <v>392</v>
      </c>
    </row>
    <row r="36" spans="2:6" ht="12.75" customHeight="1" x14ac:dyDescent="0.25"/>
    <row r="37" spans="2:6" ht="12.75" customHeight="1" x14ac:dyDescent="0.3">
      <c r="B37" s="60" t="s">
        <v>120</v>
      </c>
      <c r="C37" s="58" t="s">
        <v>393</v>
      </c>
    </row>
    <row r="38" spans="2:6" ht="12.75" customHeight="1" x14ac:dyDescent="0.3">
      <c r="C38" s="39" t="s">
        <v>394</v>
      </c>
    </row>
    <row r="39" spans="2:6" ht="12.75" customHeight="1" x14ac:dyDescent="0.25"/>
    <row r="40" spans="2:6" ht="12.75" customHeight="1" x14ac:dyDescent="0.3">
      <c r="B40" s="60" t="s">
        <v>121</v>
      </c>
      <c r="C40" s="58" t="s">
        <v>397</v>
      </c>
    </row>
    <row r="41" spans="2:6" ht="12.75" customHeight="1" x14ac:dyDescent="0.3">
      <c r="C41" s="39" t="s">
        <v>398</v>
      </c>
    </row>
    <row r="43" spans="2:6" ht="12.75" customHeight="1" x14ac:dyDescent="0.3">
      <c r="B43" s="60" t="s">
        <v>122</v>
      </c>
      <c r="C43" s="58" t="s">
        <v>395</v>
      </c>
    </row>
    <row r="44" spans="2:6" ht="12.75" customHeight="1" x14ac:dyDescent="0.25"/>
    <row r="45" spans="2:6" ht="12.75" customHeight="1" x14ac:dyDescent="0.3">
      <c r="B45" s="60" t="s">
        <v>123</v>
      </c>
      <c r="C45" s="58" t="s">
        <v>396</v>
      </c>
    </row>
    <row r="47" spans="2:6" ht="5" customHeight="1" x14ac:dyDescent="0.35">
      <c r="C47" s="11"/>
      <c r="D47" s="12"/>
      <c r="E47" s="12"/>
      <c r="F47" s="12"/>
    </row>
    <row r="48" spans="2:6" ht="12.75" customHeight="1" x14ac:dyDescent="0.35">
      <c r="B48" s="56" t="s">
        <v>399</v>
      </c>
      <c r="C48" s="11"/>
      <c r="D48" s="12"/>
      <c r="E48" s="12"/>
      <c r="F48" s="12"/>
    </row>
    <row r="49" spans="2:3" ht="8" customHeight="1" x14ac:dyDescent="0.25"/>
    <row r="50" spans="2:3" ht="12.75" customHeight="1" x14ac:dyDescent="0.3">
      <c r="B50" s="60" t="s">
        <v>127</v>
      </c>
      <c r="C50" s="58" t="s">
        <v>400</v>
      </c>
    </row>
    <row r="51" spans="2:3" ht="12.75" customHeight="1" x14ac:dyDescent="0.3">
      <c r="C51" s="39" t="s">
        <v>401</v>
      </c>
    </row>
    <row r="52" spans="2:3" ht="12.75" customHeight="1" x14ac:dyDescent="0.3">
      <c r="C52" s="39" t="s">
        <v>402</v>
      </c>
    </row>
    <row r="53" spans="2:3" ht="12.75" customHeight="1" x14ac:dyDescent="0.25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7 B9 B12 B14 B17 B29 B33 B37 B40 B50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F52"/>
  <sheetViews>
    <sheetView zoomScaleNormal="100" workbookViewId="0"/>
  </sheetViews>
  <sheetFormatPr defaultColWidth="8.81640625" defaultRowHeight="12.5" x14ac:dyDescent="0.25"/>
  <cols>
    <col min="1" max="1" width="3" customWidth="1"/>
    <col min="2" max="2" width="5.6328125" customWidth="1"/>
    <col min="3" max="3" width="28.6328125" customWidth="1"/>
    <col min="4" max="4" width="23.6328125" customWidth="1"/>
    <col min="6" max="6" width="26.6328125" customWidth="1"/>
  </cols>
  <sheetData>
    <row r="1" spans="2:6" ht="12.75" customHeight="1" x14ac:dyDescent="0.3">
      <c r="B1" s="60" t="s">
        <v>129</v>
      </c>
      <c r="C1" s="58" t="s">
        <v>403</v>
      </c>
      <c r="D1" s="12"/>
      <c r="E1" s="12"/>
      <c r="F1" s="12"/>
    </row>
    <row r="2" spans="2:6" ht="12.75" customHeight="1" x14ac:dyDescent="0.3">
      <c r="B2" s="60"/>
      <c r="C2" s="39" t="s">
        <v>404</v>
      </c>
      <c r="D2" s="12"/>
      <c r="E2" s="12"/>
      <c r="F2" s="12"/>
    </row>
    <row r="3" spans="2:6" ht="12.75" customHeight="1" x14ac:dyDescent="0.3">
      <c r="C3" s="39" t="s">
        <v>405</v>
      </c>
    </row>
    <row r="4" spans="2:6" ht="12.75" customHeight="1" x14ac:dyDescent="0.25"/>
    <row r="5" spans="2:6" ht="12.75" customHeight="1" x14ac:dyDescent="0.3">
      <c r="B5" s="60" t="s">
        <v>130</v>
      </c>
      <c r="C5" s="58" t="s">
        <v>406</v>
      </c>
    </row>
    <row r="6" spans="2:6" ht="12.75" customHeight="1" x14ac:dyDescent="0.3">
      <c r="C6" s="39" t="s">
        <v>407</v>
      </c>
    </row>
    <row r="7" spans="2:6" ht="12.75" customHeight="1" x14ac:dyDescent="0.3">
      <c r="C7" s="39" t="s">
        <v>408</v>
      </c>
    </row>
    <row r="8" spans="2:6" ht="12.75" customHeight="1" x14ac:dyDescent="0.3">
      <c r="C8" s="39" t="s">
        <v>409</v>
      </c>
    </row>
    <row r="9" spans="2:6" ht="12.75" customHeight="1" x14ac:dyDescent="0.25"/>
    <row r="10" spans="2:6" ht="12.75" customHeight="1" x14ac:dyDescent="0.3">
      <c r="B10" s="60" t="s">
        <v>132</v>
      </c>
      <c r="C10" s="58" t="s">
        <v>410</v>
      </c>
    </row>
    <row r="11" spans="2:6" ht="12.75" customHeight="1" x14ac:dyDescent="0.3">
      <c r="C11" s="39" t="s">
        <v>411</v>
      </c>
    </row>
    <row r="12" spans="2:6" ht="12.75" customHeight="1" x14ac:dyDescent="0.25"/>
    <row r="13" spans="2:6" ht="12.75" customHeight="1" x14ac:dyDescent="0.3">
      <c r="B13" s="60" t="s">
        <v>133</v>
      </c>
      <c r="C13" s="58" t="s">
        <v>412</v>
      </c>
    </row>
    <row r="14" spans="2:6" ht="12.75" customHeight="1" x14ac:dyDescent="0.3">
      <c r="C14" s="39" t="s">
        <v>413</v>
      </c>
    </row>
    <row r="15" spans="2:6" ht="12.75" customHeight="1" x14ac:dyDescent="0.25"/>
    <row r="16" spans="2:6" ht="12.75" customHeight="1" x14ac:dyDescent="0.3">
      <c r="B16" s="60" t="s">
        <v>135</v>
      </c>
      <c r="C16" s="58" t="s">
        <v>414</v>
      </c>
    </row>
    <row r="17" spans="2:3" ht="12.75" customHeight="1" x14ac:dyDescent="0.3">
      <c r="C17" s="39" t="s">
        <v>415</v>
      </c>
    </row>
    <row r="18" spans="2:3" ht="12.75" customHeight="1" x14ac:dyDescent="0.3">
      <c r="C18" s="39" t="s">
        <v>416</v>
      </c>
    </row>
    <row r="20" spans="2:3" ht="13" x14ac:dyDescent="0.3">
      <c r="B20" s="60" t="s">
        <v>143</v>
      </c>
      <c r="C20" s="58" t="s">
        <v>417</v>
      </c>
    </row>
    <row r="21" spans="2:3" ht="13" x14ac:dyDescent="0.3">
      <c r="C21" s="39" t="s">
        <v>418</v>
      </c>
    </row>
    <row r="22" spans="2:3" ht="12.75" customHeight="1" x14ac:dyDescent="0.3">
      <c r="C22" s="39" t="s">
        <v>419</v>
      </c>
    </row>
    <row r="23" spans="2:3" ht="12.75" customHeight="1" x14ac:dyDescent="0.3">
      <c r="C23" s="39" t="s">
        <v>420</v>
      </c>
    </row>
    <row r="24" spans="2:3" ht="12.75" customHeight="1" x14ac:dyDescent="0.25"/>
    <row r="25" spans="2:3" ht="12.75" customHeight="1" x14ac:dyDescent="0.3">
      <c r="B25" s="60" t="s">
        <v>144</v>
      </c>
      <c r="C25" s="58" t="s">
        <v>421</v>
      </c>
    </row>
    <row r="26" spans="2:3" ht="12.75" customHeight="1" x14ac:dyDescent="0.25"/>
    <row r="27" spans="2:3" ht="12.75" customHeight="1" x14ac:dyDescent="0.3">
      <c r="B27" s="60" t="s">
        <v>145</v>
      </c>
      <c r="C27" s="58" t="s">
        <v>422</v>
      </c>
    </row>
    <row r="28" spans="2:3" ht="12.75" customHeight="1" x14ac:dyDescent="0.25"/>
    <row r="29" spans="2:3" ht="12.75" customHeight="1" x14ac:dyDescent="0.3">
      <c r="B29" s="60" t="s">
        <v>146</v>
      </c>
      <c r="C29" s="58" t="s">
        <v>423</v>
      </c>
    </row>
    <row r="30" spans="2:3" ht="12.75" customHeight="1" x14ac:dyDescent="0.25"/>
    <row r="31" spans="2:3" ht="12.75" customHeight="1" x14ac:dyDescent="0.3">
      <c r="B31" s="60" t="s">
        <v>147</v>
      </c>
      <c r="C31" s="58" t="s">
        <v>424</v>
      </c>
    </row>
    <row r="32" spans="2:3" ht="12.75" customHeight="1" x14ac:dyDescent="0.25"/>
    <row r="33" spans="2:3" ht="12.75" customHeight="1" x14ac:dyDescent="0.3">
      <c r="B33" s="60" t="s">
        <v>155</v>
      </c>
      <c r="C33" s="58" t="s">
        <v>425</v>
      </c>
    </row>
    <row r="35" spans="2:3" ht="12" customHeight="1" x14ac:dyDescent="0.25"/>
    <row r="36" spans="2:3" ht="12.75" customHeight="1" x14ac:dyDescent="0.35">
      <c r="B36" s="62" t="s">
        <v>426</v>
      </c>
    </row>
    <row r="37" spans="2:3" ht="8" customHeight="1" x14ac:dyDescent="0.25"/>
    <row r="38" spans="2:3" ht="13.5" x14ac:dyDescent="0.35">
      <c r="B38" s="60" t="s">
        <v>156</v>
      </c>
      <c r="C38" s="62" t="s">
        <v>427</v>
      </c>
    </row>
    <row r="39" spans="2:3" ht="13" x14ac:dyDescent="0.3">
      <c r="C39" s="39" t="s">
        <v>428</v>
      </c>
    </row>
    <row r="40" spans="2:3" ht="12.75" customHeight="1" x14ac:dyDescent="0.25"/>
    <row r="41" spans="2:3" ht="12.75" customHeight="1" x14ac:dyDescent="0.35">
      <c r="B41" s="60" t="s">
        <v>158</v>
      </c>
      <c r="C41" s="62" t="s">
        <v>429</v>
      </c>
    </row>
    <row r="42" spans="2:3" ht="13" x14ac:dyDescent="0.3">
      <c r="C42" s="39" t="s">
        <v>430</v>
      </c>
    </row>
    <row r="43" spans="2:3" ht="12.75" customHeight="1" x14ac:dyDescent="0.3">
      <c r="C43" s="39" t="s">
        <v>431</v>
      </c>
    </row>
    <row r="44" spans="2:3" ht="12.75" customHeight="1" x14ac:dyDescent="0.3">
      <c r="C44" s="39" t="s">
        <v>432</v>
      </c>
    </row>
    <row r="45" spans="2:3" ht="12.75" customHeight="1" x14ac:dyDescent="0.25"/>
    <row r="46" spans="2:3" ht="13.5" x14ac:dyDescent="0.35">
      <c r="B46" s="60" t="s">
        <v>159</v>
      </c>
      <c r="C46" s="62" t="s">
        <v>433</v>
      </c>
    </row>
    <row r="47" spans="2:3" ht="12.75" customHeight="1" x14ac:dyDescent="0.25"/>
    <row r="48" spans="2:3" ht="12.75" customHeight="1" x14ac:dyDescent="0.35">
      <c r="B48" s="60" t="s">
        <v>163</v>
      </c>
      <c r="C48" s="62" t="s">
        <v>434</v>
      </c>
    </row>
    <row r="49" spans="2:3" ht="12.75" customHeight="1" x14ac:dyDescent="0.3">
      <c r="C49" s="39" t="s">
        <v>435</v>
      </c>
    </row>
    <row r="50" spans="2:3" ht="12.75" customHeight="1" x14ac:dyDescent="0.3">
      <c r="C50" s="39" t="s">
        <v>436</v>
      </c>
    </row>
    <row r="52" spans="2:3" ht="13" x14ac:dyDescent="0.3">
      <c r="B52" s="60" t="s">
        <v>166</v>
      </c>
      <c r="C52" s="58" t="s">
        <v>437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5 B10 B13 B16 B20 B33 B38 B41 B52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F51"/>
  <sheetViews>
    <sheetView zoomScaleNormal="100" workbookViewId="0"/>
  </sheetViews>
  <sheetFormatPr defaultColWidth="8.81640625" defaultRowHeight="12.5" x14ac:dyDescent="0.25"/>
  <cols>
    <col min="1" max="1" width="3" customWidth="1"/>
    <col min="2" max="2" width="5.6328125" customWidth="1"/>
    <col min="3" max="3" width="28.6328125" customWidth="1"/>
    <col min="4" max="4" width="23.6328125" customWidth="1"/>
    <col min="6" max="6" width="26.6328125" customWidth="1"/>
  </cols>
  <sheetData>
    <row r="1" spans="2:6" ht="9" customHeight="1" x14ac:dyDescent="0.25"/>
    <row r="2" spans="2:6" ht="12.75" customHeight="1" x14ac:dyDescent="0.35">
      <c r="B2" s="61" t="s">
        <v>438</v>
      </c>
      <c r="C2" s="11"/>
      <c r="D2" s="12"/>
      <c r="E2" s="12"/>
      <c r="F2" s="12"/>
    </row>
    <row r="3" spans="2:6" ht="12.75" customHeight="1" x14ac:dyDescent="0.25"/>
    <row r="4" spans="2:6" ht="12.75" customHeight="1" x14ac:dyDescent="0.3">
      <c r="B4" s="60" t="s">
        <v>173</v>
      </c>
      <c r="C4" s="58" t="s">
        <v>439</v>
      </c>
    </row>
    <row r="5" spans="2:6" ht="12.75" customHeight="1" x14ac:dyDescent="0.3">
      <c r="C5" s="39" t="s">
        <v>440</v>
      </c>
    </row>
    <row r="6" spans="2:6" ht="12.75" customHeight="1" x14ac:dyDescent="0.3">
      <c r="C6" s="39" t="s">
        <v>441</v>
      </c>
    </row>
    <row r="7" spans="2:6" ht="12.75" customHeight="1" x14ac:dyDescent="0.25"/>
    <row r="8" spans="2:6" ht="12.75" customHeight="1" x14ac:dyDescent="0.3">
      <c r="B8" s="60" t="s">
        <v>442</v>
      </c>
      <c r="C8" s="58" t="s">
        <v>443</v>
      </c>
    </row>
    <row r="9" spans="2:6" ht="12.75" customHeight="1" x14ac:dyDescent="0.3">
      <c r="C9" s="39" t="s">
        <v>444</v>
      </c>
    </row>
    <row r="10" spans="2:6" ht="12.75" customHeight="1" x14ac:dyDescent="0.3">
      <c r="C10" s="39" t="s">
        <v>445</v>
      </c>
    </row>
    <row r="11" spans="2:6" ht="12.75" customHeight="1" x14ac:dyDescent="0.25"/>
    <row r="12" spans="2:6" ht="12.75" customHeight="1" x14ac:dyDescent="0.3">
      <c r="B12" s="60" t="s">
        <v>191</v>
      </c>
      <c r="C12" s="58" t="s">
        <v>446</v>
      </c>
    </row>
    <row r="13" spans="2:6" ht="12.75" customHeight="1" x14ac:dyDescent="0.3">
      <c r="C13" s="39" t="s">
        <v>447</v>
      </c>
    </row>
    <row r="14" spans="2:6" ht="12.75" customHeight="1" x14ac:dyDescent="0.3">
      <c r="C14" s="54" t="s">
        <v>448</v>
      </c>
    </row>
    <row r="15" spans="2:6" ht="12.75" customHeight="1" x14ac:dyDescent="0.25"/>
    <row r="16" spans="2:6" ht="12.75" customHeight="1" x14ac:dyDescent="0.3">
      <c r="B16" s="60" t="s">
        <v>197</v>
      </c>
      <c r="C16" s="58" t="s">
        <v>449</v>
      </c>
    </row>
    <row r="17" spans="2:3" ht="12.75" customHeight="1" x14ac:dyDescent="0.25"/>
    <row r="18" spans="2:3" ht="12.75" customHeight="1" x14ac:dyDescent="0.3">
      <c r="B18" s="60" t="s">
        <v>199</v>
      </c>
      <c r="C18" s="39" t="s">
        <v>450</v>
      </c>
    </row>
    <row r="19" spans="2:3" ht="12.75" customHeight="1" x14ac:dyDescent="0.25"/>
    <row r="20" spans="2:3" ht="12.75" customHeight="1" x14ac:dyDescent="0.3">
      <c r="B20" s="60" t="s">
        <v>201</v>
      </c>
      <c r="C20" s="58" t="s">
        <v>451</v>
      </c>
    </row>
    <row r="21" spans="2:3" ht="12.75" customHeight="1" x14ac:dyDescent="0.25"/>
    <row r="22" spans="2:3" ht="12.75" customHeight="1" x14ac:dyDescent="0.3">
      <c r="B22" s="60" t="s">
        <v>204</v>
      </c>
      <c r="C22" s="58" t="s">
        <v>452</v>
      </c>
    </row>
    <row r="23" spans="2:3" ht="12.75" customHeight="1" x14ac:dyDescent="0.3">
      <c r="C23" s="39" t="s">
        <v>453</v>
      </c>
    </row>
    <row r="24" spans="2:3" ht="12.75" customHeight="1" x14ac:dyDescent="0.3">
      <c r="C24" s="39" t="s">
        <v>454</v>
      </c>
    </row>
    <row r="25" spans="2:3" ht="12.75" customHeight="1" x14ac:dyDescent="0.25"/>
    <row r="26" spans="2:3" ht="12.75" customHeight="1" x14ac:dyDescent="0.25"/>
    <row r="27" spans="2:3" ht="12.75" customHeight="1" x14ac:dyDescent="0.25"/>
    <row r="28" spans="2:3" ht="12.75" customHeight="1" x14ac:dyDescent="0.25"/>
    <row r="29" spans="2:3" ht="12.75" customHeight="1" x14ac:dyDescent="0.25"/>
    <row r="30" spans="2:3" ht="12.75" customHeight="1" x14ac:dyDescent="0.25"/>
    <row r="31" spans="2:3" ht="12.75" customHeight="1" x14ac:dyDescent="0.25"/>
    <row r="32" spans="2:3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1" ht="12.75" customHeight="1" x14ac:dyDescent="0.25"/>
    <row r="42" ht="12.75" customHeight="1" x14ac:dyDescent="0.25"/>
    <row r="43" ht="12.75" customHeight="1" x14ac:dyDescent="0.25"/>
    <row r="45" ht="5" customHeight="1" x14ac:dyDescent="0.25"/>
    <row r="46" ht="12.75" customHeight="1" x14ac:dyDescent="0.25"/>
    <row r="47" ht="8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4 B12 B16 B18 B20 B2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F53"/>
  <sheetViews>
    <sheetView workbookViewId="0"/>
  </sheetViews>
  <sheetFormatPr defaultColWidth="8.81640625" defaultRowHeight="12.5" x14ac:dyDescent="0.25"/>
  <cols>
    <col min="1" max="1" width="3" customWidth="1"/>
    <col min="2" max="2" width="5.6328125" customWidth="1"/>
    <col min="3" max="3" width="28.6328125" customWidth="1"/>
    <col min="4" max="4" width="23.6328125" customWidth="1"/>
    <col min="6" max="6" width="26.6328125" customWidth="1"/>
  </cols>
  <sheetData>
    <row r="1" spans="2:6" ht="12.75" customHeight="1" x14ac:dyDescent="0.35">
      <c r="B1" s="61" t="s">
        <v>455</v>
      </c>
      <c r="C1" s="11"/>
      <c r="D1" s="12"/>
      <c r="E1" s="12"/>
      <c r="F1" s="12"/>
    </row>
    <row r="2" spans="2:6" ht="12.75" customHeight="1" x14ac:dyDescent="0.25"/>
    <row r="3" spans="2:6" ht="13" x14ac:dyDescent="0.3">
      <c r="B3" s="59" t="s">
        <v>456</v>
      </c>
    </row>
    <row r="5" spans="2:6" ht="13" x14ac:dyDescent="0.3">
      <c r="B5" s="60" t="s">
        <v>210</v>
      </c>
      <c r="C5" s="58" t="s">
        <v>457</v>
      </c>
    </row>
    <row r="6" spans="2:6" ht="13" x14ac:dyDescent="0.3">
      <c r="C6" s="39" t="s">
        <v>458</v>
      </c>
    </row>
    <row r="8" spans="2:6" ht="13" x14ac:dyDescent="0.3">
      <c r="B8" s="60" t="s">
        <v>213</v>
      </c>
      <c r="C8" s="58" t="s">
        <v>459</v>
      </c>
    </row>
    <row r="9" spans="2:6" ht="12.75" customHeight="1" x14ac:dyDescent="0.3">
      <c r="C9" s="39" t="s">
        <v>460</v>
      </c>
    </row>
    <row r="10" spans="2:6" ht="12.75" customHeight="1" x14ac:dyDescent="0.25"/>
    <row r="11" spans="2:6" ht="12.75" customHeight="1" x14ac:dyDescent="0.3">
      <c r="B11" s="60" t="s">
        <v>216</v>
      </c>
      <c r="C11" s="58" t="s">
        <v>461</v>
      </c>
    </row>
    <row r="12" spans="2:6" ht="12.75" customHeight="1" x14ac:dyDescent="0.3">
      <c r="C12" s="39" t="s">
        <v>462</v>
      </c>
    </row>
    <row r="13" spans="2:6" ht="12.75" customHeight="1" x14ac:dyDescent="0.25"/>
    <row r="14" spans="2:6" ht="12.75" customHeight="1" x14ac:dyDescent="0.3">
      <c r="B14" s="60" t="s">
        <v>218</v>
      </c>
      <c r="C14" s="58" t="s">
        <v>463</v>
      </c>
    </row>
    <row r="15" spans="2:6" ht="12.75" customHeight="1" x14ac:dyDescent="0.3">
      <c r="C15" s="39" t="s">
        <v>464</v>
      </c>
    </row>
    <row r="16" spans="2:6" ht="12.75" customHeight="1" x14ac:dyDescent="0.3">
      <c r="C16" s="39" t="s">
        <v>465</v>
      </c>
    </row>
    <row r="17" spans="2:3" ht="12.75" customHeight="1" x14ac:dyDescent="0.25"/>
    <row r="18" spans="2:3" ht="12.75" customHeight="1" x14ac:dyDescent="0.3">
      <c r="B18" s="60" t="s">
        <v>226</v>
      </c>
      <c r="C18" s="58" t="s">
        <v>466</v>
      </c>
    </row>
    <row r="19" spans="2:3" ht="12.75" customHeight="1" x14ac:dyDescent="0.25"/>
    <row r="20" spans="2:3" ht="15" customHeight="1" x14ac:dyDescent="0.3">
      <c r="B20" s="59" t="s">
        <v>467</v>
      </c>
    </row>
    <row r="21" spans="2:3" ht="12.75" customHeight="1" x14ac:dyDescent="0.25"/>
    <row r="22" spans="2:3" ht="12.75" customHeight="1" x14ac:dyDescent="0.3">
      <c r="B22" s="60" t="s">
        <v>229</v>
      </c>
      <c r="C22" s="58" t="s">
        <v>468</v>
      </c>
    </row>
    <row r="23" spans="2:3" ht="12.75" customHeight="1" x14ac:dyDescent="0.25"/>
    <row r="24" spans="2:3" ht="12.75" customHeight="1" x14ac:dyDescent="0.3">
      <c r="B24" s="60" t="s">
        <v>230</v>
      </c>
      <c r="C24" s="58" t="s">
        <v>459</v>
      </c>
    </row>
    <row r="25" spans="2:3" ht="12.75" customHeight="1" x14ac:dyDescent="0.3">
      <c r="C25" s="39" t="s">
        <v>460</v>
      </c>
    </row>
    <row r="26" spans="2:3" ht="12.75" customHeight="1" x14ac:dyDescent="0.25"/>
    <row r="27" spans="2:3" ht="12.75" customHeight="1" x14ac:dyDescent="0.3">
      <c r="B27" s="60" t="s">
        <v>231</v>
      </c>
      <c r="C27" s="58" t="s">
        <v>469</v>
      </c>
    </row>
    <row r="28" spans="2:3" ht="12.75" customHeight="1" x14ac:dyDescent="0.3">
      <c r="C28" s="39" t="s">
        <v>470</v>
      </c>
    </row>
    <row r="29" spans="2:3" ht="12.75" customHeight="1" x14ac:dyDescent="0.25"/>
    <row r="30" spans="2:3" ht="12.75" customHeight="1" x14ac:dyDescent="0.3">
      <c r="B30" s="60" t="s">
        <v>232</v>
      </c>
      <c r="C30" s="58" t="s">
        <v>463</v>
      </c>
    </row>
    <row r="31" spans="2:3" ht="12.75" customHeight="1" x14ac:dyDescent="0.3">
      <c r="C31" s="39" t="s">
        <v>471</v>
      </c>
    </row>
    <row r="32" spans="2:3" ht="12.75" customHeight="1" x14ac:dyDescent="0.25"/>
    <row r="33" spans="2:6" ht="12.75" customHeight="1" x14ac:dyDescent="0.3">
      <c r="B33" s="60" t="s">
        <v>235</v>
      </c>
      <c r="C33" s="58" t="s">
        <v>472</v>
      </c>
    </row>
    <row r="34" spans="2:6" ht="12.75" customHeight="1" x14ac:dyDescent="0.25"/>
    <row r="35" spans="2:6" ht="4" customHeight="1" x14ac:dyDescent="0.25"/>
    <row r="36" spans="2:6" ht="12.75" customHeight="1" x14ac:dyDescent="0.3">
      <c r="B36" s="64" t="s">
        <v>473</v>
      </c>
      <c r="C36" s="65"/>
      <c r="D36" s="65"/>
      <c r="E36" s="65"/>
      <c r="F36" s="65"/>
    </row>
    <row r="37" spans="2:6" ht="12.75" customHeight="1" x14ac:dyDescent="0.25"/>
    <row r="38" spans="2:6" ht="13" x14ac:dyDescent="0.3">
      <c r="B38" s="60" t="s">
        <v>474</v>
      </c>
      <c r="C38" s="58" t="s">
        <v>475</v>
      </c>
    </row>
    <row r="39" spans="2:6" ht="12.75" customHeight="1" x14ac:dyDescent="0.3">
      <c r="C39" s="39" t="s">
        <v>476</v>
      </c>
    </row>
    <row r="40" spans="2:6" ht="12.75" customHeight="1" x14ac:dyDescent="0.25"/>
    <row r="41" spans="2:6" ht="12.75" customHeight="1" x14ac:dyDescent="0.3">
      <c r="B41" s="60" t="s">
        <v>477</v>
      </c>
      <c r="C41" s="58" t="s">
        <v>478</v>
      </c>
    </row>
    <row r="42" spans="2:6" ht="13" x14ac:dyDescent="0.3">
      <c r="C42" s="39" t="s">
        <v>479</v>
      </c>
    </row>
    <row r="44" spans="2:6" ht="13" x14ac:dyDescent="0.3">
      <c r="B44" s="60" t="s">
        <v>253</v>
      </c>
      <c r="C44" s="58" t="s">
        <v>480</v>
      </c>
    </row>
    <row r="45" spans="2:6" ht="13" x14ac:dyDescent="0.3">
      <c r="C45" s="39" t="s">
        <v>481</v>
      </c>
    </row>
    <row r="46" spans="2:6" ht="12.75" customHeight="1" x14ac:dyDescent="0.25"/>
    <row r="47" spans="2:6" ht="12.75" customHeight="1" x14ac:dyDescent="0.25"/>
    <row r="48" spans="2:6" ht="12.75" customHeight="1" x14ac:dyDescent="0.25"/>
    <row r="49" ht="12.75" customHeight="1" x14ac:dyDescent="0.25"/>
    <row r="51" ht="5" customHeight="1" x14ac:dyDescent="0.25"/>
    <row r="52" ht="12.75" customHeight="1" x14ac:dyDescent="0.25"/>
    <row r="53" ht="8" customHeight="1" x14ac:dyDescent="0.25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5 B8 B11 B14 B18 B22 B24 B27 B30 B33 B38 B41 B44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47"/>
  <sheetViews>
    <sheetView workbookViewId="0"/>
  </sheetViews>
  <sheetFormatPr defaultColWidth="8.81640625" defaultRowHeight="12.5" x14ac:dyDescent="0.25"/>
  <cols>
    <col min="1" max="1" width="3" customWidth="1"/>
    <col min="2" max="2" width="5.6328125" customWidth="1"/>
    <col min="3" max="3" width="28.6328125" customWidth="1"/>
    <col min="4" max="4" width="23.6328125" customWidth="1"/>
    <col min="6" max="6" width="26.6328125" customWidth="1"/>
  </cols>
  <sheetData>
    <row r="1" spans="2:6" ht="20" customHeight="1" x14ac:dyDescent="0.35">
      <c r="B1" s="11" t="s">
        <v>482</v>
      </c>
      <c r="C1" s="11"/>
      <c r="D1" s="12"/>
      <c r="E1" s="12"/>
      <c r="F1" s="12"/>
    </row>
    <row r="2" spans="2:6" ht="12.75" customHeight="1" x14ac:dyDescent="0.25"/>
    <row r="3" spans="2:6" ht="12.75" customHeight="1" x14ac:dyDescent="0.3">
      <c r="B3" s="60" t="s">
        <v>260</v>
      </c>
      <c r="C3" s="58" t="s">
        <v>483</v>
      </c>
    </row>
    <row r="4" spans="2:6" ht="12.75" customHeight="1" x14ac:dyDescent="0.3">
      <c r="C4" s="39" t="s">
        <v>484</v>
      </c>
    </row>
    <row r="5" spans="2:6" ht="12.75" customHeight="1" x14ac:dyDescent="0.3">
      <c r="C5" s="39" t="s">
        <v>485</v>
      </c>
    </row>
    <row r="6" spans="2:6" ht="12.75" customHeight="1" x14ac:dyDescent="0.3">
      <c r="C6" s="39" t="s">
        <v>486</v>
      </c>
    </row>
    <row r="7" spans="2:6" ht="12.75" customHeight="1" x14ac:dyDescent="0.25"/>
    <row r="8" spans="2:6" ht="12.75" customHeight="1" x14ac:dyDescent="0.3">
      <c r="B8" s="60" t="s">
        <v>265</v>
      </c>
      <c r="C8" s="58" t="s">
        <v>487</v>
      </c>
    </row>
    <row r="9" spans="2:6" ht="12.75" customHeight="1" x14ac:dyDescent="0.3">
      <c r="C9" s="39" t="s">
        <v>484</v>
      </c>
    </row>
    <row r="10" spans="2:6" ht="12.75" customHeight="1" x14ac:dyDescent="0.3">
      <c r="C10" s="39" t="s">
        <v>485</v>
      </c>
    </row>
    <row r="11" spans="2:6" ht="12.75" customHeight="1" x14ac:dyDescent="0.3">
      <c r="C11" s="39" t="s">
        <v>488</v>
      </c>
    </row>
    <row r="12" spans="2:6" ht="12.75" customHeight="1" x14ac:dyDescent="0.3">
      <c r="C12" s="39" t="s">
        <v>489</v>
      </c>
    </row>
    <row r="13" spans="2:6" ht="12.75" customHeight="1" x14ac:dyDescent="0.25"/>
    <row r="14" spans="2:6" ht="12.75" customHeight="1" x14ac:dyDescent="0.3">
      <c r="B14" s="60" t="s">
        <v>269</v>
      </c>
      <c r="C14" s="58" t="s">
        <v>490</v>
      </c>
    </row>
    <row r="15" spans="2:6" ht="12.75" customHeight="1" x14ac:dyDescent="0.3">
      <c r="C15" s="39" t="s">
        <v>491</v>
      </c>
    </row>
    <row r="16" spans="2:6" ht="12.75" customHeight="1" x14ac:dyDescent="0.3">
      <c r="C16" s="39" t="s">
        <v>492</v>
      </c>
    </row>
    <row r="17" spans="2:3" ht="12.75" customHeight="1" x14ac:dyDescent="0.3">
      <c r="C17" s="39" t="s">
        <v>493</v>
      </c>
    </row>
    <row r="18" spans="2:3" ht="12.75" customHeight="1" x14ac:dyDescent="0.3">
      <c r="C18" s="39" t="s">
        <v>494</v>
      </c>
    </row>
    <row r="19" spans="2:3" ht="12.75" customHeight="1" x14ac:dyDescent="0.25"/>
    <row r="20" spans="2:3" ht="12.75" customHeight="1" x14ac:dyDescent="0.3">
      <c r="B20" s="60" t="s">
        <v>270</v>
      </c>
      <c r="C20" s="58" t="s">
        <v>495</v>
      </c>
    </row>
    <row r="21" spans="2:3" ht="12.75" customHeight="1" x14ac:dyDescent="0.3">
      <c r="C21" s="39" t="s">
        <v>496</v>
      </c>
    </row>
    <row r="22" spans="2:3" ht="12.75" customHeight="1" x14ac:dyDescent="0.3">
      <c r="C22" s="39" t="s">
        <v>497</v>
      </c>
    </row>
    <row r="23" spans="2:3" ht="12.75" customHeight="1" x14ac:dyDescent="0.3">
      <c r="C23" s="39" t="s">
        <v>498</v>
      </c>
    </row>
    <row r="24" spans="2:3" ht="12.75" customHeight="1" x14ac:dyDescent="0.25"/>
    <row r="25" spans="2:3" ht="12.75" customHeight="1" x14ac:dyDescent="0.3">
      <c r="B25" s="60" t="s">
        <v>271</v>
      </c>
      <c r="C25" s="58" t="s">
        <v>499</v>
      </c>
    </row>
    <row r="26" spans="2:3" ht="12.75" customHeight="1" x14ac:dyDescent="0.3">
      <c r="C26" s="39" t="s">
        <v>500</v>
      </c>
    </row>
    <row r="27" spans="2:3" ht="12.75" customHeight="1" x14ac:dyDescent="0.3">
      <c r="C27" s="39" t="s">
        <v>501</v>
      </c>
    </row>
    <row r="28" spans="2:3" ht="12.75" customHeight="1" x14ac:dyDescent="0.3">
      <c r="C28" s="39" t="s">
        <v>498</v>
      </c>
    </row>
    <row r="29" spans="2:3" ht="12.75" customHeight="1" x14ac:dyDescent="0.25"/>
    <row r="30" spans="2:3" ht="12.75" customHeight="1" x14ac:dyDescent="0.3">
      <c r="B30" s="60" t="s">
        <v>272</v>
      </c>
      <c r="C30" s="58" t="s">
        <v>502</v>
      </c>
    </row>
    <row r="31" spans="2:3" ht="12.75" customHeight="1" x14ac:dyDescent="0.3">
      <c r="C31" s="39" t="s">
        <v>503</v>
      </c>
    </row>
    <row r="32" spans="2:3" ht="12.75" customHeight="1" x14ac:dyDescent="0.3">
      <c r="C32" s="39" t="s">
        <v>504</v>
      </c>
    </row>
    <row r="33" spans="2:7" ht="12.75" customHeight="1" x14ac:dyDescent="0.3">
      <c r="C33" s="39" t="s">
        <v>505</v>
      </c>
    </row>
    <row r="34" spans="2:7" ht="12.75" customHeight="1" x14ac:dyDescent="0.25"/>
    <row r="35" spans="2:7" ht="12.75" customHeight="1" x14ac:dyDescent="0.3">
      <c r="B35" s="60" t="s">
        <v>286</v>
      </c>
      <c r="C35" s="58" t="s">
        <v>515</v>
      </c>
    </row>
    <row r="36" spans="2:7" ht="12.75" customHeight="1" x14ac:dyDescent="0.3">
      <c r="C36" s="39" t="s">
        <v>506</v>
      </c>
    </row>
    <row r="37" spans="2:7" ht="12.75" customHeight="1" x14ac:dyDescent="0.3">
      <c r="C37" s="39" t="s">
        <v>507</v>
      </c>
      <c r="G37" s="39" t="s">
        <v>508</v>
      </c>
    </row>
    <row r="38" spans="2:7" ht="12.75" customHeight="1" x14ac:dyDescent="0.3">
      <c r="C38" s="39" t="s">
        <v>0</v>
      </c>
    </row>
    <row r="39" spans="2:7" ht="13" x14ac:dyDescent="0.3">
      <c r="C39" s="39" t="s">
        <v>1</v>
      </c>
    </row>
    <row r="40" spans="2:7" ht="12.75" customHeight="1" x14ac:dyDescent="0.25"/>
    <row r="41" spans="2:7" ht="12.75" customHeight="1" x14ac:dyDescent="0.3">
      <c r="B41" s="60" t="s">
        <v>287</v>
      </c>
      <c r="C41" s="58" t="s">
        <v>2</v>
      </c>
    </row>
    <row r="42" spans="2:7" ht="12.75" customHeight="1" x14ac:dyDescent="0.3">
      <c r="C42" s="39" t="s">
        <v>491</v>
      </c>
    </row>
    <row r="43" spans="2:7" ht="13" x14ac:dyDescent="0.3">
      <c r="C43" s="39" t="s">
        <v>492</v>
      </c>
    </row>
    <row r="44" spans="2:7" ht="12.75" customHeight="1" x14ac:dyDescent="0.3">
      <c r="C44" s="39" t="s">
        <v>504</v>
      </c>
    </row>
    <row r="45" spans="2:7" ht="12.75" customHeight="1" x14ac:dyDescent="0.3">
      <c r="C45" s="39" t="s">
        <v>505</v>
      </c>
    </row>
    <row r="46" spans="2:7" ht="12.75" customHeight="1" x14ac:dyDescent="0.25"/>
    <row r="47" spans="2:7" ht="12.75" customHeight="1" x14ac:dyDescent="0.25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3 B8 B14 B20 B25 B30 B35 B41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8.81640625" defaultRowHeight="12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1CCAB40C4F7044832584EE67D3B2B7" ma:contentTypeVersion="19" ma:contentTypeDescription="Create a new document." ma:contentTypeScope="" ma:versionID="074380a6d0452ab949eefd707f5e0724">
  <xsd:schema xmlns:xsd="http://www.w3.org/2001/XMLSchema" xmlns:xs="http://www.w3.org/2001/XMLSchema" xmlns:p="http://schemas.microsoft.com/office/2006/metadata/properties" xmlns:ns2="f6184f6a-9e1c-41bb-b88a-5cb36e0f89d8" xmlns:ns3="86009dd1-d9d0-4791-9fe8-9da83f5ce162" targetNamespace="http://schemas.microsoft.com/office/2006/metadata/properties" ma:root="true" ma:fieldsID="eb562f34252e6644caa661628e128271" ns2:_="" ns3:_="">
    <xsd:import namespace="f6184f6a-9e1c-41bb-b88a-5cb36e0f89d8"/>
    <xsd:import namespace="86009dd1-d9d0-4791-9fe8-9da83f5ce1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184f6a-9e1c-41bb-b88a-5cb36e0f89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cf1bd03-5dc9-4e83-9fd5-85157643fb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009dd1-d9d0-4791-9fe8-9da83f5ce16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9169330-fbb0-4856-8b20-ed8cfc3aad22}" ma:internalName="TaxCatchAll" ma:showField="CatchAllData" ma:web="86009dd1-d9d0-4791-9fe8-9da83f5ce1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6009dd1-d9d0-4791-9fe8-9da83f5ce162" xsi:nil="true"/>
    <lcf76f155ced4ddcb4097134ff3c332f xmlns="f6184f6a-9e1c-41bb-b88a-5cb36e0f89d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825FD2-6D1B-4B8E-83E4-76F4A88FC5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F319E1-03C1-4AF4-B366-67C0D001F2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184f6a-9e1c-41bb-b88a-5cb36e0f89d8"/>
    <ds:schemaRef ds:uri="86009dd1-d9d0-4791-9fe8-9da83f5ce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4234A6-5CD8-47D1-8E75-4071CC61EAED}">
  <ds:schemaRefs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5b1e64dc-5f36-47e1-a5e1-b2911b9be808"/>
    <ds:schemaRef ds:uri="265e95a4-2ea8-4412-b41a-4531a9ceb039"/>
    <ds:schemaRef ds:uri="86009dd1-d9d0-4791-9fe8-9da83f5ce162"/>
    <ds:schemaRef ds:uri="f6184f6a-9e1c-41bb-b88a-5cb36e0f89d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</vt:i4>
      </vt:variant>
    </vt:vector>
  </HeadingPairs>
  <TitlesOfParts>
    <vt:vector size="22" baseType="lpstr">
      <vt:lpstr>Cover</vt:lpstr>
      <vt:lpstr>Page 1</vt:lpstr>
      <vt:lpstr>Page 2</vt:lpstr>
      <vt:lpstr>Page 3</vt:lpstr>
      <vt:lpstr>Page 4</vt:lpstr>
      <vt:lpstr>Page 5</vt:lpstr>
      <vt:lpstr>Page 6 </vt:lpstr>
      <vt:lpstr>Page 7 </vt:lpstr>
      <vt:lpstr>Page 8 </vt:lpstr>
      <vt:lpstr>Page 9</vt:lpstr>
      <vt:lpstr>Page 10</vt:lpstr>
      <vt:lpstr>Comments</vt:lpstr>
      <vt:lpstr>Def 1-12</vt:lpstr>
      <vt:lpstr>Def 13-37</vt:lpstr>
      <vt:lpstr>Def 38-50</vt:lpstr>
      <vt:lpstr>Def 51-63</vt:lpstr>
      <vt:lpstr>Def 64-73</vt:lpstr>
      <vt:lpstr>Def 74-86</vt:lpstr>
      <vt:lpstr>Def 87-94</vt:lpstr>
      <vt:lpstr>Sheet1</vt:lpstr>
      <vt:lpstr>'Page 5'!_ftnref1</vt:lpstr>
      <vt:lpstr>Comments!Print_Area</vt:lpstr>
    </vt:vector>
  </TitlesOfParts>
  <Company>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Zaborowski</dc:creator>
  <cp:lastModifiedBy>Chris Burt</cp:lastModifiedBy>
  <cp:lastPrinted>2025-05-06T13:00:05Z</cp:lastPrinted>
  <dcterms:created xsi:type="dcterms:W3CDTF">2005-05-25T18:13:40Z</dcterms:created>
  <dcterms:modified xsi:type="dcterms:W3CDTF">2025-05-16T13:27:05Z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0x010100D91CCAB40C4F7044832584EE67D3B2B7</vt:lpwstr>
  </property>
  <property fmtid="{D5CDD505-2E9C-101B-9397-08002B2CF9AE}" pid="3" name="MediaServiceImageTags">
    <vt:lpwstr/>
  </property>
  <property fmtid="{D5CDD505-2E9C-101B-9397-08002B2CF9AE}" pid="4" name="Order">
    <vt:r8>3398200</vt:r8>
  </property>
</Properties>
</file>